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4"/>
  <c r="AK99" i="29"/>
  <c r="AB92" i="63"/>
  <c r="AB68"/>
  <c r="AB64"/>
  <c r="AB60"/>
  <c r="AB56"/>
  <c r="AB52"/>
  <c r="AB40"/>
  <c r="AB36"/>
  <c r="AB28"/>
  <c r="AB20"/>
  <c r="AB89"/>
  <c r="AB81"/>
  <c r="AB89" i="62"/>
  <c r="AD89" s="1"/>
  <c r="AB81"/>
  <c r="AB73"/>
  <c r="AB69"/>
  <c r="AB65"/>
  <c r="AD65" s="1"/>
  <c r="AB61"/>
  <c r="AB57"/>
  <c r="AB49"/>
  <c r="AB45"/>
  <c r="AB33"/>
  <c r="AB93" i="61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U65"/>
  <c r="N65"/>
  <c r="F65"/>
  <c r="U64"/>
  <c r="F64"/>
  <c r="U63"/>
  <c r="N63"/>
  <c r="F63"/>
  <c r="AC62"/>
  <c r="U62"/>
  <c r="N62"/>
  <c r="F62"/>
  <c r="U61"/>
  <c r="N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2" i="63" l="1"/>
  <c r="F64"/>
  <c r="F58"/>
  <c r="F52"/>
  <c r="F28"/>
  <c r="F29" i="56"/>
  <c r="F63" i="61"/>
  <c r="C99" i="63"/>
  <c r="F32"/>
  <c r="B99"/>
  <c r="F61" i="62"/>
  <c r="F51"/>
  <c r="F11"/>
  <c r="F91" i="61"/>
  <c r="B99"/>
  <c r="F96" i="56"/>
  <c r="C99"/>
  <c r="F18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32"/>
  <c r="V40"/>
  <c r="V16"/>
  <c r="O16"/>
  <c r="V24"/>
  <c r="O98"/>
  <c r="V26" i="56"/>
  <c r="V40"/>
  <c r="V42"/>
  <c r="N8" i="55"/>
  <c r="F9"/>
  <c r="I99"/>
  <c r="M99"/>
  <c r="G10"/>
  <c r="N12"/>
  <c r="F13"/>
  <c r="G26"/>
  <c r="N28"/>
  <c r="O28" s="1"/>
  <c r="F29"/>
  <c r="G42"/>
  <c r="N44"/>
  <c r="F45"/>
  <c r="G58"/>
  <c r="N60"/>
  <c r="F61"/>
  <c r="O64"/>
  <c r="O80"/>
  <c r="V66"/>
  <c r="V82"/>
  <c r="O15" i="56"/>
  <c r="O70"/>
  <c r="V94"/>
  <c r="V12" i="55"/>
  <c r="V28"/>
  <c r="V27" i="56"/>
  <c r="V32"/>
  <c r="V50"/>
  <c r="B99" i="55"/>
  <c r="F3"/>
  <c r="K99"/>
  <c r="F5"/>
  <c r="N20"/>
  <c r="O20" s="1"/>
  <c r="F21"/>
  <c r="N36"/>
  <c r="F37"/>
  <c r="N52"/>
  <c r="F53"/>
  <c r="O68"/>
  <c r="O5" i="56"/>
  <c r="O69"/>
  <c r="O70" i="55"/>
  <c r="O86"/>
  <c r="O23" i="56"/>
  <c r="V82"/>
  <c r="J99" i="55"/>
  <c r="N24"/>
  <c r="O24" s="1"/>
  <c r="N40"/>
  <c r="O40" s="1"/>
  <c r="N56"/>
  <c r="O96"/>
  <c r="V86" i="58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80"/>
  <c r="F3" i="56"/>
  <c r="V5"/>
  <c r="V9"/>
  <c r="V13"/>
  <c r="V17"/>
  <c r="V21"/>
  <c r="V25"/>
  <c r="V33"/>
  <c r="V49"/>
  <c r="V53"/>
  <c r="V69"/>
  <c r="V89"/>
  <c r="V93"/>
  <c r="V97"/>
  <c r="N3" i="57"/>
  <c r="V65" i="58"/>
  <c r="N3" i="56"/>
  <c r="G88" i="57"/>
  <c r="N90"/>
  <c r="F91"/>
  <c r="K99" i="58"/>
  <c r="U99"/>
  <c r="F9"/>
  <c r="F17"/>
  <c r="V26"/>
  <c r="O26"/>
  <c r="V58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V39" i="56"/>
  <c r="O47"/>
  <c r="O51"/>
  <c r="O35"/>
  <c r="O71" i="55"/>
  <c r="O27"/>
  <c r="O22" i="58"/>
  <c r="O7" i="56"/>
  <c r="V11"/>
  <c r="O80"/>
  <c r="O78"/>
  <c r="O66"/>
  <c r="O62"/>
  <c r="O46"/>
  <c r="O26"/>
  <c r="O65"/>
  <c r="O54"/>
  <c r="O30"/>
  <c r="O10"/>
  <c r="O68"/>
  <c r="O56"/>
  <c r="O78" i="55"/>
  <c r="O74"/>
  <c r="O66"/>
  <c r="O85" i="56"/>
  <c r="O72"/>
  <c r="O36"/>
  <c r="O92"/>
  <c r="O88"/>
  <c r="O84"/>
  <c r="O76"/>
  <c r="O64"/>
  <c r="O52"/>
  <c r="O45"/>
  <c r="O44"/>
  <c r="O40"/>
  <c r="V37"/>
  <c r="O28"/>
  <c r="O24"/>
  <c r="G92" i="55"/>
  <c r="G88"/>
  <c r="O88" s="1"/>
  <c r="G60"/>
  <c r="V60" s="1"/>
  <c r="O56"/>
  <c r="G56"/>
  <c r="V56" s="1"/>
  <c r="G52"/>
  <c r="V52" s="1"/>
  <c r="G48"/>
  <c r="G19"/>
  <c r="G9"/>
  <c r="V9" s="1"/>
  <c r="V88"/>
  <c r="V84"/>
  <c r="V76"/>
  <c r="V72"/>
  <c r="V51"/>
  <c r="O44"/>
  <c r="O36"/>
  <c r="O14"/>
  <c r="O12"/>
  <c r="O97" i="56"/>
  <c r="V77"/>
  <c r="V65"/>
  <c r="V61"/>
  <c r="O29"/>
  <c r="V18"/>
  <c r="F99"/>
  <c r="O96"/>
  <c r="O60"/>
  <c r="O57"/>
  <c r="O48"/>
  <c r="O25"/>
  <c r="O13"/>
  <c r="O93" i="58"/>
  <c r="O45"/>
  <c r="O25"/>
  <c r="G30" i="57"/>
  <c r="V30" s="1"/>
  <c r="G22"/>
  <c r="V22" s="1"/>
  <c r="O57" i="58"/>
  <c r="G94" i="57"/>
  <c r="V94" s="1"/>
  <c r="G90"/>
  <c r="V90" s="1"/>
  <c r="G74"/>
  <c r="V74" s="1"/>
  <c r="G46"/>
  <c r="V46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92" i="55"/>
  <c r="V92"/>
  <c r="O60"/>
  <c r="O52"/>
  <c r="V48"/>
  <c r="O48"/>
  <c r="V19"/>
  <c r="O19"/>
  <c r="O9"/>
  <c r="O4" i="56"/>
  <c r="O74" i="57"/>
  <c r="O94"/>
  <c r="O9"/>
  <c r="O11" i="58"/>
  <c r="O77" i="57"/>
  <c r="O25"/>
  <c r="O14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I46" i="78"/>
  <c r="Q3"/>
  <c r="O45"/>
  <c r="P23"/>
  <c r="H61"/>
  <c r="O92"/>
  <c r="G50"/>
  <c r="G54"/>
  <c r="L46"/>
  <c r="Q89"/>
  <c r="B46"/>
  <c r="H77"/>
  <c r="N70"/>
  <c r="N43"/>
  <c r="K92"/>
  <c r="K3"/>
  <c r="P9"/>
  <c r="J42"/>
  <c r="L56"/>
  <c r="B62"/>
  <c r="I29"/>
  <c r="E1"/>
  <c r="H48"/>
  <c r="G93"/>
  <c r="J72"/>
  <c r="B9"/>
  <c r="J46"/>
  <c r="P8"/>
  <c r="G60"/>
  <c r="O16"/>
  <c r="B81"/>
  <c r="K48"/>
  <c r="J44"/>
  <c r="H66"/>
  <c r="N56"/>
  <c r="N14"/>
  <c r="K39"/>
  <c r="I35"/>
  <c r="P30"/>
  <c r="J79"/>
  <c r="G71"/>
  <c r="N8"/>
  <c r="P58"/>
  <c r="J6"/>
  <c r="N39"/>
  <c r="L18"/>
  <c r="J60"/>
  <c r="B85"/>
  <c r="Q26"/>
  <c r="J10"/>
  <c r="K62"/>
  <c r="H4"/>
  <c r="N90"/>
  <c r="P4"/>
  <c r="L14"/>
  <c r="J26"/>
  <c r="J78"/>
  <c r="H91"/>
  <c r="K69"/>
  <c r="N21"/>
  <c r="K91"/>
  <c r="L69"/>
  <c r="O70"/>
  <c r="N93"/>
  <c r="B24"/>
  <c r="N42"/>
  <c r="J21"/>
  <c r="N30"/>
  <c r="J4"/>
  <c r="P93"/>
  <c r="K81"/>
  <c r="G89"/>
  <c r="P22"/>
  <c r="I81"/>
  <c r="I80"/>
  <c r="P35"/>
  <c r="L89"/>
  <c r="G61"/>
  <c r="B39"/>
  <c r="Q75"/>
  <c r="N77"/>
  <c r="H58"/>
  <c r="L20"/>
  <c r="Q66"/>
  <c r="O40"/>
  <c r="H11"/>
  <c r="L98"/>
  <c r="N89"/>
  <c r="G47"/>
  <c r="H8"/>
  <c r="I75"/>
  <c r="G75"/>
  <c r="P21"/>
  <c r="K35"/>
  <c r="O4"/>
  <c r="H18"/>
  <c r="H41"/>
  <c r="O97"/>
  <c r="I27"/>
  <c r="K51"/>
  <c r="B14"/>
  <c r="N38"/>
  <c r="N24"/>
  <c r="N19"/>
  <c r="G92"/>
  <c r="K27"/>
  <c r="N97"/>
  <c r="L23"/>
  <c r="K30"/>
  <c r="Q68"/>
  <c r="H13"/>
  <c r="L71"/>
  <c r="P98"/>
  <c r="H3"/>
  <c r="H37"/>
  <c r="G84"/>
  <c r="I21"/>
  <c r="N66"/>
  <c r="O52"/>
  <c r="B80"/>
  <c r="G81"/>
  <c r="G76"/>
  <c r="I14"/>
  <c r="K28"/>
  <c r="Q62"/>
  <c r="J9"/>
  <c r="G86"/>
  <c r="K84"/>
  <c r="O69"/>
  <c r="K94"/>
  <c r="P44"/>
  <c r="G80"/>
  <c r="I72"/>
  <c r="G65"/>
  <c r="K97"/>
  <c r="H72"/>
  <c r="I40"/>
  <c r="N25"/>
  <c r="K8"/>
  <c r="O63"/>
  <c r="O55"/>
  <c r="N13"/>
  <c r="L74"/>
  <c r="I76"/>
  <c r="K13"/>
  <c r="B42"/>
  <c r="H14"/>
  <c r="O10"/>
  <c r="L37"/>
  <c r="G67"/>
  <c r="G57"/>
  <c r="B77"/>
  <c r="G41"/>
  <c r="L6"/>
  <c r="B86"/>
  <c r="O56"/>
  <c r="O7"/>
  <c r="J47"/>
  <c r="L45"/>
  <c r="N53"/>
  <c r="H7"/>
  <c r="P37"/>
  <c r="L10"/>
  <c r="G5"/>
  <c r="Q15"/>
  <c r="L64"/>
  <c r="K65"/>
  <c r="O24"/>
  <c r="Q57"/>
  <c r="O98"/>
  <c r="I6"/>
  <c r="N68"/>
  <c r="O87"/>
  <c r="I86"/>
  <c r="J90"/>
  <c r="J29"/>
  <c r="I57"/>
  <c r="I48"/>
  <c r="L13"/>
  <c r="O73"/>
  <c r="G31"/>
  <c r="G38"/>
  <c r="Q87"/>
  <c r="K12"/>
  <c r="P69"/>
  <c r="K52"/>
  <c r="N62"/>
  <c r="K83"/>
  <c r="I77"/>
  <c r="N74"/>
  <c r="Q44"/>
  <c r="I66"/>
  <c r="K40"/>
  <c r="H75"/>
  <c r="H84"/>
  <c r="G27"/>
  <c r="Q35"/>
  <c r="L7"/>
  <c r="L86"/>
  <c r="I12"/>
  <c r="Q67"/>
  <c r="G45"/>
  <c r="J83"/>
  <c r="P92"/>
  <c r="B22"/>
  <c r="O42"/>
  <c r="P75"/>
  <c r="L34"/>
  <c r="N64"/>
  <c r="H71"/>
  <c r="B6"/>
  <c r="Q8"/>
  <c r="P15"/>
  <c r="J3"/>
  <c r="H45"/>
  <c r="J86"/>
  <c r="H81"/>
  <c r="I53"/>
  <c r="I37"/>
  <c r="G35"/>
  <c r="I9"/>
  <c r="G40"/>
  <c r="B15"/>
  <c r="N22"/>
  <c r="N88"/>
  <c r="P11"/>
  <c r="Q43"/>
  <c r="P87"/>
  <c r="O34"/>
  <c r="J58"/>
  <c r="B79"/>
  <c r="P88"/>
  <c r="Q72"/>
  <c r="B10"/>
  <c r="I30"/>
  <c r="G30"/>
  <c r="P60"/>
  <c r="H39"/>
  <c r="O60"/>
  <c r="O53"/>
  <c r="H10"/>
  <c r="K55"/>
  <c r="H68"/>
  <c r="H27"/>
  <c r="G87"/>
  <c r="Q49"/>
  <c r="B76"/>
  <c r="J7"/>
  <c r="B34"/>
  <c r="J77"/>
  <c r="J57"/>
  <c r="O77"/>
  <c r="N84"/>
  <c r="J52"/>
  <c r="G23"/>
  <c r="B55"/>
  <c r="N48"/>
  <c r="I3"/>
  <c r="K87"/>
  <c r="H89"/>
  <c r="L90"/>
  <c r="L58"/>
  <c r="P76"/>
  <c r="Q51"/>
  <c r="G15"/>
  <c r="N11"/>
  <c r="I7"/>
  <c r="L27"/>
  <c r="L3"/>
  <c r="I13"/>
  <c r="H87"/>
  <c r="N31"/>
  <c r="J48"/>
  <c r="Q34"/>
  <c r="G51"/>
  <c r="N10"/>
  <c r="N37"/>
  <c r="K18"/>
  <c r="Q53"/>
  <c r="K78"/>
  <c r="I52"/>
  <c r="Q58"/>
  <c r="L30"/>
  <c r="P64"/>
  <c r="L5"/>
  <c r="J38"/>
  <c r="J14"/>
  <c r="H33"/>
  <c r="B75"/>
  <c r="O64"/>
  <c r="L52"/>
  <c r="O41"/>
  <c r="H26"/>
  <c r="P67"/>
  <c r="Q30"/>
  <c r="H54"/>
  <c r="B38"/>
  <c r="O38"/>
  <c r="L16"/>
  <c r="L84"/>
  <c r="Q69"/>
  <c r="N29"/>
  <c r="B74"/>
  <c r="O82"/>
  <c r="B4"/>
  <c r="N92"/>
  <c r="G74"/>
  <c r="I67"/>
  <c r="H20"/>
  <c r="H35"/>
  <c r="Q74"/>
  <c r="N96"/>
  <c r="N50"/>
  <c r="P94"/>
  <c r="P53"/>
  <c r="P55"/>
  <c r="I94"/>
  <c r="Q65"/>
  <c r="I78"/>
  <c r="Q84"/>
  <c r="B87"/>
  <c r="J61"/>
  <c r="L78"/>
  <c r="Q76"/>
  <c r="N60"/>
  <c r="B48"/>
  <c r="I69"/>
  <c r="O57"/>
  <c r="I49"/>
  <c r="G85"/>
  <c r="I36"/>
  <c r="H22"/>
  <c r="P79"/>
  <c r="N16"/>
  <c r="O51"/>
  <c r="Q78"/>
  <c r="L35"/>
  <c r="Q48"/>
  <c r="B35"/>
  <c r="I33"/>
  <c r="I25"/>
  <c r="P32"/>
  <c r="O75"/>
  <c r="N71"/>
  <c r="Q4"/>
  <c r="N47"/>
  <c r="N3"/>
  <c r="N91"/>
  <c r="N15"/>
  <c r="P16"/>
  <c r="H70"/>
  <c r="K63"/>
  <c r="Q41"/>
  <c r="I60"/>
  <c r="G58"/>
  <c r="O19"/>
  <c r="Q24"/>
  <c r="L21"/>
  <c r="I63"/>
  <c r="P7"/>
  <c r="P51"/>
  <c r="L28"/>
  <c r="L93"/>
  <c r="H12"/>
  <c r="G12"/>
  <c r="P25"/>
  <c r="J88"/>
  <c r="J27"/>
  <c r="G13"/>
  <c r="P38"/>
  <c r="G29"/>
  <c r="H83"/>
  <c r="N32"/>
  <c r="P52"/>
  <c r="H19"/>
  <c r="L61"/>
  <c r="H5"/>
  <c r="G43"/>
  <c r="J92"/>
  <c r="O46"/>
  <c r="H25"/>
  <c r="P20"/>
  <c r="J74"/>
  <c r="K25"/>
  <c r="P65"/>
  <c r="O21"/>
  <c r="P83"/>
  <c r="J34"/>
  <c r="B57"/>
  <c r="O78"/>
  <c r="P41"/>
  <c r="N59"/>
  <c r="B19"/>
  <c r="G26"/>
  <c r="H98"/>
  <c r="L97"/>
  <c r="I90"/>
  <c r="L59"/>
  <c r="P77"/>
  <c r="L81"/>
  <c r="J35"/>
  <c r="I16"/>
  <c r="P96"/>
  <c r="I68"/>
  <c r="B92"/>
  <c r="O81"/>
  <c r="Q80"/>
  <c r="L40"/>
  <c r="I61"/>
  <c r="N79"/>
  <c r="Q56"/>
  <c r="K17"/>
  <c r="B3"/>
  <c r="B60"/>
  <c r="K58"/>
  <c r="L77"/>
  <c r="Q37"/>
  <c r="Q23"/>
  <c r="N12"/>
  <c r="I88"/>
  <c r="Q31"/>
  <c r="H40"/>
  <c r="J37"/>
  <c r="I42"/>
  <c r="G97"/>
  <c r="K77"/>
  <c r="I89"/>
  <c r="J51"/>
  <c r="L8"/>
  <c r="L42"/>
  <c r="K76"/>
  <c r="G10"/>
  <c r="Q54"/>
  <c r="K44"/>
  <c r="L11"/>
  <c r="I20"/>
  <c r="J54"/>
  <c r="K68"/>
  <c r="K16"/>
  <c r="O72"/>
  <c r="P3"/>
  <c r="Q73"/>
  <c r="K88"/>
  <c r="B23"/>
  <c r="O44"/>
  <c r="I24"/>
  <c r="H56"/>
  <c r="O5"/>
  <c r="G36"/>
  <c r="J28"/>
  <c r="P72"/>
  <c r="P91"/>
  <c r="L31"/>
  <c r="L53"/>
  <c r="I56"/>
  <c r="Q83"/>
  <c r="I93"/>
  <c r="N58"/>
  <c r="I87"/>
  <c r="N69"/>
  <c r="Q16"/>
  <c r="H53"/>
  <c r="P46"/>
  <c r="Q95"/>
  <c r="I54"/>
  <c r="J24"/>
  <c r="D1"/>
  <c r="H46"/>
  <c r="B95"/>
  <c r="I44"/>
  <c r="I17"/>
  <c r="H55"/>
  <c r="J70"/>
  <c r="O93"/>
  <c r="J67"/>
  <c r="Q59"/>
  <c r="H51"/>
  <c r="Q93"/>
  <c r="B18"/>
  <c r="N57"/>
  <c r="H59"/>
  <c r="O8"/>
  <c r="B67"/>
  <c r="J16"/>
  <c r="P26"/>
  <c r="B84"/>
  <c r="J80"/>
  <c r="N35"/>
  <c r="L29"/>
  <c r="G18"/>
  <c r="K24"/>
  <c r="I82"/>
  <c r="J63"/>
  <c r="P27"/>
  <c r="P90"/>
  <c r="I43"/>
  <c r="G44"/>
  <c r="K60"/>
  <c r="N28"/>
  <c r="G53"/>
  <c r="J15"/>
  <c r="P68"/>
  <c r="H42"/>
  <c r="B83"/>
  <c r="L51"/>
  <c r="I26"/>
  <c r="B40"/>
  <c r="K75"/>
  <c r="N26"/>
  <c r="K46"/>
  <c r="H60"/>
  <c r="B88"/>
  <c r="H38"/>
  <c r="J98"/>
  <c r="J36"/>
  <c r="N87"/>
  <c r="B69"/>
  <c r="K11"/>
  <c r="P13"/>
  <c r="J56"/>
  <c r="Q94"/>
  <c r="G16"/>
  <c r="K56"/>
  <c r="L68"/>
  <c r="Q97"/>
  <c r="P34"/>
  <c r="J8"/>
  <c r="P6"/>
  <c r="J23"/>
  <c r="H16"/>
  <c r="I10"/>
  <c r="K70"/>
  <c r="K57"/>
  <c r="B11"/>
  <c r="P29"/>
  <c r="L73"/>
  <c r="P97"/>
  <c r="B49"/>
  <c r="G98"/>
  <c r="G73"/>
  <c r="L38"/>
  <c r="I50"/>
  <c r="O59"/>
  <c r="I22"/>
  <c r="Q32"/>
  <c r="B97"/>
  <c r="G34"/>
  <c r="L17"/>
  <c r="K32"/>
  <c r="N49"/>
  <c r="L88"/>
  <c r="G55"/>
  <c r="O35"/>
  <c r="I79"/>
  <c r="G28"/>
  <c r="L83"/>
  <c r="H44"/>
  <c r="J87"/>
  <c r="Q27"/>
  <c r="L15"/>
  <c r="N75"/>
  <c r="P71"/>
  <c r="G91"/>
  <c r="K31"/>
  <c r="B7"/>
  <c r="Q63"/>
  <c r="K38"/>
  <c r="K90"/>
  <c r="I47"/>
  <c r="I28"/>
  <c r="I65"/>
  <c r="L26"/>
  <c r="B82"/>
  <c r="G4"/>
  <c r="J93"/>
  <c r="B21"/>
  <c r="P95"/>
  <c r="I15"/>
  <c r="O62"/>
  <c r="J17"/>
  <c r="H80"/>
  <c r="K79"/>
  <c r="K73"/>
  <c r="J18"/>
  <c r="G32"/>
  <c r="I62"/>
  <c r="Q79"/>
  <c r="I38"/>
  <c r="O74"/>
  <c r="Q47"/>
  <c r="B37"/>
  <c r="G6"/>
  <c r="G59"/>
  <c r="K67"/>
  <c r="G25"/>
  <c r="G11"/>
  <c r="G7"/>
  <c r="J12"/>
  <c r="O32"/>
  <c r="J64"/>
  <c r="N6"/>
  <c r="P39"/>
  <c r="Q22"/>
  <c r="Q50"/>
  <c r="L24"/>
  <c r="N63"/>
  <c r="I18"/>
  <c r="N95"/>
  <c r="I92"/>
  <c r="H43"/>
  <c r="Q92"/>
  <c r="B64"/>
  <c r="P12"/>
  <c r="H96"/>
  <c r="O22"/>
  <c r="H30"/>
  <c r="L44"/>
  <c r="H92"/>
  <c r="H82"/>
  <c r="F1"/>
  <c r="L60"/>
  <c r="B59"/>
  <c r="Q10"/>
  <c r="P36"/>
  <c r="J49"/>
  <c r="B12"/>
  <c r="G72"/>
  <c r="J97"/>
  <c r="B20"/>
  <c r="G24"/>
  <c r="O39"/>
  <c r="J71"/>
  <c r="Q85"/>
  <c r="J11"/>
  <c r="B68"/>
  <c r="G39"/>
  <c r="N9"/>
  <c r="J59"/>
  <c r="P10"/>
  <c r="I91"/>
  <c r="G37"/>
  <c r="N36"/>
  <c r="K34"/>
  <c r="B94"/>
  <c r="G94"/>
  <c r="O71"/>
  <c r="H24"/>
  <c r="H31"/>
  <c r="G82"/>
  <c r="L49"/>
  <c r="N34"/>
  <c r="L22"/>
  <c r="N46"/>
  <c r="N45"/>
  <c r="K6"/>
  <c r="P81"/>
  <c r="I41"/>
  <c r="B96"/>
  <c r="B63"/>
  <c r="N81"/>
  <c r="K49"/>
  <c r="G68"/>
  <c r="L75"/>
  <c r="I39"/>
  <c r="G3"/>
  <c r="I19"/>
  <c r="K14"/>
  <c r="O94"/>
  <c r="J20"/>
  <c r="N83"/>
  <c r="L95"/>
  <c r="P31"/>
  <c r="P82"/>
  <c r="K50"/>
  <c r="L32"/>
  <c r="Q55"/>
  <c r="K20"/>
  <c r="Q12"/>
  <c r="B33"/>
  <c r="P63"/>
  <c r="N54"/>
  <c r="G14"/>
  <c r="J53"/>
  <c r="N80"/>
  <c r="J73"/>
  <c r="K95"/>
  <c r="H2"/>
  <c r="L92"/>
  <c r="Q36"/>
  <c r="G88"/>
  <c r="G62"/>
  <c r="P86"/>
  <c r="N52"/>
  <c r="L79"/>
  <c r="P89"/>
  <c r="K33"/>
  <c r="J82"/>
  <c r="J89"/>
  <c r="Q19"/>
  <c r="O20"/>
  <c r="N73"/>
  <c r="B45"/>
  <c r="G46"/>
  <c r="B27"/>
  <c r="B13"/>
  <c r="O67"/>
  <c r="H94"/>
  <c r="H62"/>
  <c r="I55"/>
  <c r="B98"/>
  <c r="B65"/>
  <c r="P24"/>
  <c r="J95"/>
  <c r="O43"/>
  <c r="I83"/>
  <c r="L87"/>
  <c r="H97"/>
  <c r="N78"/>
  <c r="N65"/>
  <c r="B31"/>
  <c r="K96"/>
  <c r="N82"/>
  <c r="G33"/>
  <c r="Q33"/>
  <c r="O37"/>
  <c r="P18"/>
  <c r="K89"/>
  <c r="J45"/>
  <c r="P78"/>
  <c r="N18"/>
  <c r="O80"/>
  <c r="O31"/>
  <c r="H23"/>
  <c r="Q77"/>
  <c r="K61"/>
  <c r="O9"/>
  <c r="B30"/>
  <c r="G90"/>
  <c r="P62"/>
  <c r="K5"/>
  <c r="L4"/>
  <c r="G17"/>
  <c r="G48"/>
  <c r="B71"/>
  <c r="B90"/>
  <c r="Q52"/>
  <c r="L94"/>
  <c r="H86"/>
  <c r="H74"/>
  <c r="N17"/>
  <c r="G63"/>
  <c r="J81"/>
  <c r="I8"/>
  <c r="B25"/>
  <c r="J13"/>
  <c r="I32"/>
  <c r="L33"/>
  <c r="Q21"/>
  <c r="N76"/>
  <c r="Q17"/>
  <c r="O68"/>
  <c r="Q88"/>
  <c r="Q13"/>
  <c r="O33"/>
  <c r="H6"/>
  <c r="K54"/>
  <c r="Q82"/>
  <c r="P84"/>
  <c r="H21"/>
  <c r="B93"/>
  <c r="B47"/>
  <c r="N27"/>
  <c r="G2"/>
  <c r="J40"/>
  <c r="J69"/>
  <c r="K74"/>
  <c r="L96"/>
  <c r="I31"/>
  <c r="B32"/>
  <c r="O3"/>
  <c r="H9"/>
  <c r="G56"/>
  <c r="K29"/>
  <c r="P80"/>
  <c r="Q64"/>
  <c r="B72"/>
  <c r="N5"/>
  <c r="J75"/>
  <c r="L67"/>
  <c r="H88"/>
  <c r="O89"/>
  <c r="J85"/>
  <c r="I71"/>
  <c r="Q96"/>
  <c r="P17"/>
  <c r="K43"/>
  <c r="O58"/>
  <c r="L25"/>
  <c r="O88"/>
  <c r="H34"/>
  <c r="B58"/>
  <c r="O36"/>
  <c r="Q29"/>
  <c r="P54"/>
  <c r="P43"/>
  <c r="O85"/>
  <c r="B28"/>
  <c r="J39"/>
  <c r="I73"/>
  <c r="Q7"/>
  <c r="Q38"/>
  <c r="P59"/>
  <c r="B56"/>
  <c r="B36"/>
  <c r="K82"/>
  <c r="N23"/>
  <c r="G70"/>
  <c r="L76"/>
  <c r="G95"/>
  <c r="H65"/>
  <c r="I95"/>
  <c r="O18"/>
  <c r="B17"/>
  <c r="L12"/>
  <c r="N98"/>
  <c r="G64"/>
  <c r="I23"/>
  <c r="P66"/>
  <c r="O47"/>
  <c r="Q81"/>
  <c r="O14"/>
  <c r="Q18"/>
  <c r="Q90"/>
  <c r="O90"/>
  <c r="J50"/>
  <c r="J5"/>
  <c r="N86"/>
  <c r="J96"/>
  <c r="Q86"/>
  <c r="G52"/>
  <c r="G49"/>
  <c r="O91"/>
  <c r="H15"/>
  <c r="Q91"/>
  <c r="O76"/>
  <c r="B78"/>
  <c r="K45"/>
  <c r="K66"/>
  <c r="K15"/>
  <c r="Q60"/>
  <c r="J19"/>
  <c r="J66"/>
  <c r="O27"/>
  <c r="J41"/>
  <c r="O13"/>
  <c r="H47"/>
  <c r="L54"/>
  <c r="I45"/>
  <c r="O96"/>
  <c r="H57"/>
  <c r="P33"/>
  <c r="K41"/>
  <c r="H85"/>
  <c r="L41"/>
  <c r="B26"/>
  <c r="B52"/>
  <c r="H73"/>
  <c r="O54"/>
  <c r="P47"/>
  <c r="J55"/>
  <c r="G42"/>
  <c r="Q70"/>
  <c r="N67"/>
  <c r="L36"/>
  <c r="K80"/>
  <c r="O79"/>
  <c r="I74"/>
  <c r="N44"/>
  <c r="I98"/>
  <c r="P48"/>
  <c r="Q61"/>
  <c r="O28"/>
  <c r="L39"/>
  <c r="J91"/>
  <c r="G9"/>
  <c r="H52"/>
  <c r="H95"/>
  <c r="O30"/>
  <c r="G78"/>
  <c r="O48"/>
  <c r="I58"/>
  <c r="H50"/>
  <c r="L47"/>
  <c r="K93"/>
  <c r="L9"/>
  <c r="I59"/>
  <c r="P14"/>
  <c r="Q42"/>
  <c r="Q28"/>
  <c r="P74"/>
  <c r="L65"/>
  <c r="H36"/>
  <c r="K85"/>
  <c r="L19"/>
  <c r="G8"/>
  <c r="P42"/>
  <c r="J30"/>
  <c r="J62"/>
  <c r="O66"/>
  <c r="O26"/>
  <c r="Q39"/>
  <c r="O6"/>
  <c r="O86"/>
  <c r="O11"/>
  <c r="B43"/>
  <c r="H49"/>
  <c r="K98"/>
  <c r="H78"/>
  <c r="Q6"/>
  <c r="K19"/>
  <c r="G83"/>
  <c r="B91"/>
  <c r="J32"/>
  <c r="P73"/>
  <c r="O25"/>
  <c r="H63"/>
  <c r="N61"/>
  <c r="L57"/>
  <c r="B41"/>
  <c r="B2"/>
  <c r="N72"/>
  <c r="P45"/>
  <c r="B70"/>
  <c r="L85"/>
  <c r="H76"/>
  <c r="O12"/>
  <c r="P50"/>
  <c r="N55"/>
  <c r="I64"/>
  <c r="I51"/>
  <c r="I4"/>
  <c r="H32"/>
  <c r="L66"/>
  <c r="Q40"/>
  <c r="B89"/>
  <c r="G96"/>
  <c r="N94"/>
  <c r="K72"/>
  <c r="P28"/>
  <c r="L62"/>
  <c r="P56"/>
  <c r="N33"/>
  <c r="Q45"/>
  <c r="J65"/>
  <c r="L50"/>
  <c r="J22"/>
  <c r="J25"/>
  <c r="H69"/>
  <c r="O29"/>
  <c r="Q71"/>
  <c r="L82"/>
  <c r="Q9"/>
  <c r="K23"/>
  <c r="H90"/>
  <c r="L43"/>
  <c r="L63"/>
  <c r="K26"/>
  <c r="B61"/>
  <c r="B16"/>
  <c r="B53"/>
  <c r="H28"/>
  <c r="G22"/>
  <c r="P57"/>
  <c r="G20"/>
  <c r="Q11"/>
  <c r="K59"/>
  <c r="Q20"/>
  <c r="N7"/>
  <c r="J84"/>
  <c r="I5"/>
  <c r="G21"/>
  <c r="J76"/>
  <c r="K10"/>
  <c r="B8"/>
  <c r="K36"/>
  <c r="K9"/>
  <c r="P85"/>
  <c r="O83"/>
  <c r="H64"/>
  <c r="O15"/>
  <c r="G79"/>
  <c r="B5"/>
  <c r="Q5"/>
  <c r="P5"/>
  <c r="K21"/>
  <c r="P61"/>
  <c r="B51"/>
  <c r="O17"/>
  <c r="Q14"/>
  <c r="J68"/>
  <c r="O23"/>
  <c r="K53"/>
  <c r="P40"/>
  <c r="B29"/>
  <c r="L55"/>
  <c r="Q98"/>
  <c r="H79"/>
  <c r="N20"/>
  <c r="O84"/>
  <c r="I85"/>
  <c r="I84"/>
  <c r="K47"/>
  <c r="K4"/>
  <c r="N51"/>
  <c r="O65"/>
  <c r="H67"/>
  <c r="H93"/>
  <c r="O95"/>
  <c r="K42"/>
  <c r="L91"/>
  <c r="J33"/>
  <c r="H17"/>
  <c r="G19"/>
  <c r="K7"/>
  <c r="K86"/>
  <c r="G69"/>
  <c r="I97"/>
  <c r="O61"/>
  <c r="G66"/>
  <c r="N41"/>
  <c r="J43"/>
  <c r="K64"/>
  <c r="K37"/>
  <c r="N4"/>
  <c r="P49"/>
  <c r="H29"/>
  <c r="O50"/>
  <c r="G77"/>
  <c r="J31"/>
  <c r="K22"/>
  <c r="B54"/>
  <c r="L72"/>
  <c r="I70"/>
  <c r="B73"/>
  <c r="P19"/>
  <c r="C1"/>
  <c r="Q46"/>
  <c r="I11"/>
  <c r="B50"/>
  <c r="I34"/>
  <c r="L70"/>
  <c r="Q25"/>
  <c r="O49"/>
  <c r="N85"/>
  <c r="N40"/>
  <c r="K71"/>
  <c r="I96"/>
  <c r="B44"/>
  <c r="P70"/>
  <c r="J94"/>
  <c r="B66"/>
  <c r="L48"/>
  <c r="L80"/>
  <c r="E66" l="1"/>
  <c r="C66"/>
  <c r="D66"/>
  <c r="F66"/>
  <c r="C44"/>
  <c r="F44"/>
  <c r="D44"/>
  <c r="E44"/>
  <c r="M96"/>
  <c r="R40"/>
  <c r="R85"/>
  <c r="M34"/>
  <c r="F50"/>
  <c r="E50"/>
  <c r="C50"/>
  <c r="D50"/>
  <c r="M11"/>
  <c r="E73"/>
  <c r="D73"/>
  <c r="C73"/>
  <c r="F73"/>
  <c r="M70"/>
  <c r="F54"/>
  <c r="D54"/>
  <c r="C54"/>
  <c r="E54"/>
  <c r="R4"/>
  <c r="R41"/>
  <c r="M97"/>
  <c r="R51"/>
  <c r="M84"/>
  <c r="M85"/>
  <c r="R20"/>
  <c r="E29"/>
  <c r="C29"/>
  <c r="D29"/>
  <c r="F29"/>
  <c r="D51"/>
  <c r="C51"/>
  <c r="E51"/>
  <c r="F51"/>
  <c r="E5"/>
  <c r="D5"/>
  <c r="C5"/>
  <c r="F5"/>
  <c r="E8"/>
  <c r="D8"/>
  <c r="C8"/>
  <c r="F8"/>
  <c r="M5"/>
  <c r="R7"/>
  <c r="C53"/>
  <c r="F53"/>
  <c r="E53"/>
  <c r="D53"/>
  <c r="F16"/>
  <c r="D16"/>
  <c r="E16"/>
  <c r="C16"/>
  <c r="C61"/>
  <c r="F61"/>
  <c r="E61"/>
  <c r="D61"/>
  <c r="R33"/>
  <c r="R94"/>
  <c r="F89"/>
  <c r="E89"/>
  <c r="C89"/>
  <c r="D89"/>
  <c r="M4"/>
  <c r="M51"/>
  <c r="M64"/>
  <c r="R55"/>
  <c r="F70"/>
  <c r="D70"/>
  <c r="C70"/>
  <c r="E70"/>
  <c r="R72"/>
  <c r="F41"/>
  <c r="C41"/>
  <c r="E41"/>
  <c r="D41"/>
  <c r="R61"/>
  <c r="E91"/>
  <c r="F91"/>
  <c r="C91"/>
  <c r="D91"/>
  <c r="C43"/>
  <c r="D43"/>
  <c r="F43"/>
  <c r="E43"/>
  <c r="M59"/>
  <c r="M58"/>
  <c r="M98"/>
  <c r="R44"/>
  <c r="M74"/>
  <c r="R67"/>
  <c r="F52"/>
  <c r="E52"/>
  <c r="D52"/>
  <c r="C52"/>
  <c r="F26"/>
  <c r="D26"/>
  <c r="E26"/>
  <c r="C26"/>
  <c r="M45"/>
  <c r="D78"/>
  <c r="C78"/>
  <c r="F78"/>
  <c r="E78"/>
  <c r="R86"/>
  <c r="M23"/>
  <c r="R98"/>
  <c r="C17"/>
  <c r="E17"/>
  <c r="D17"/>
  <c r="F17"/>
  <c r="M95"/>
  <c r="R23"/>
  <c r="D36"/>
  <c r="F36"/>
  <c r="C36"/>
  <c r="E36"/>
  <c r="C56"/>
  <c r="E56"/>
  <c r="F56"/>
  <c r="D56"/>
  <c r="M73"/>
  <c r="D28"/>
  <c r="C28"/>
  <c r="E28"/>
  <c r="F28"/>
  <c r="E58"/>
  <c r="C58"/>
  <c r="F58"/>
  <c r="D58"/>
  <c r="M71"/>
  <c r="R5"/>
  <c r="D72"/>
  <c r="E72"/>
  <c r="F72"/>
  <c r="C72"/>
  <c r="O99"/>
  <c r="E32"/>
  <c r="D32"/>
  <c r="F32"/>
  <c r="C32"/>
  <c r="M31"/>
  <c r="R27"/>
  <c r="C47"/>
  <c r="D47"/>
  <c r="F47"/>
  <c r="E47"/>
  <c r="D93"/>
  <c r="E93"/>
  <c r="F93"/>
  <c r="C93"/>
  <c r="R76"/>
  <c r="M32"/>
  <c r="D25"/>
  <c r="C25"/>
  <c r="E25"/>
  <c r="F25"/>
  <c r="M8"/>
  <c r="R17"/>
  <c r="D90"/>
  <c r="F90"/>
  <c r="C90"/>
  <c r="E90"/>
  <c r="C71"/>
  <c r="E71"/>
  <c r="F71"/>
  <c r="D71"/>
  <c r="E30"/>
  <c r="F30"/>
  <c r="D30"/>
  <c r="C30"/>
  <c r="R18"/>
  <c r="R82"/>
  <c r="D31"/>
  <c r="F31"/>
  <c r="E31"/>
  <c r="C31"/>
  <c r="R65"/>
  <c r="R78"/>
  <c r="M83"/>
  <c r="C65"/>
  <c r="D65"/>
  <c r="E65"/>
  <c r="F65"/>
  <c r="D98"/>
  <c r="E98"/>
  <c r="F98"/>
  <c r="C98"/>
  <c r="M55"/>
  <c r="E13"/>
  <c r="C13"/>
  <c r="D13"/>
  <c r="F13"/>
  <c r="D27"/>
  <c r="E27"/>
  <c r="C27"/>
  <c r="F27"/>
  <c r="D45"/>
  <c r="E45"/>
  <c r="C45"/>
  <c r="F45"/>
  <c r="R73"/>
  <c r="R52"/>
  <c r="R80"/>
  <c r="R54"/>
  <c r="C33"/>
  <c r="E33"/>
  <c r="F33"/>
  <c r="D33"/>
  <c r="R83"/>
  <c r="M19"/>
  <c r="G99"/>
  <c r="M39"/>
  <c r="R81"/>
  <c r="C63"/>
  <c r="D63"/>
  <c r="F63"/>
  <c r="E63"/>
  <c r="E96"/>
  <c r="F96"/>
  <c r="C96"/>
  <c r="D96"/>
  <c r="M41"/>
  <c r="R45"/>
  <c r="R46"/>
  <c r="R34"/>
  <c r="C94"/>
  <c r="E94"/>
  <c r="D94"/>
  <c r="F94"/>
  <c r="R36"/>
  <c r="M91"/>
  <c r="R9"/>
  <c r="F68"/>
  <c r="E68"/>
  <c r="D68"/>
  <c r="C68"/>
  <c r="F20"/>
  <c r="D20"/>
  <c r="E20"/>
  <c r="C20"/>
  <c r="C12"/>
  <c r="D12"/>
  <c r="E12"/>
  <c r="F12"/>
  <c r="C59"/>
  <c r="D59"/>
  <c r="E59"/>
  <c r="F59"/>
  <c r="D64"/>
  <c r="C64"/>
  <c r="F64"/>
  <c r="E64"/>
  <c r="M92"/>
  <c r="R95"/>
  <c r="M18"/>
  <c r="R63"/>
  <c r="R6"/>
  <c r="C37"/>
  <c r="E37"/>
  <c r="D37"/>
  <c r="F37"/>
  <c r="M38"/>
  <c r="M62"/>
  <c r="M15"/>
  <c r="E21"/>
  <c r="F21"/>
  <c r="C21"/>
  <c r="D21"/>
  <c r="E82"/>
  <c r="F82"/>
  <c r="C82"/>
  <c r="D82"/>
  <c r="M65"/>
  <c r="M28"/>
  <c r="M47"/>
  <c r="F7"/>
  <c r="C7"/>
  <c r="D7"/>
  <c r="E7"/>
  <c r="R75"/>
  <c r="M79"/>
  <c r="R49"/>
  <c r="C97"/>
  <c r="D97"/>
  <c r="F97"/>
  <c r="E97"/>
  <c r="M22"/>
  <c r="M50"/>
  <c r="D49"/>
  <c r="F49"/>
  <c r="E49"/>
  <c r="C49"/>
  <c r="F11"/>
  <c r="E11"/>
  <c r="C11"/>
  <c r="D11"/>
  <c r="M10"/>
  <c r="E69"/>
  <c r="F69"/>
  <c r="D69"/>
  <c r="C69"/>
  <c r="R87"/>
  <c r="D88"/>
  <c r="C88"/>
  <c r="F88"/>
  <c r="E88"/>
  <c r="R26"/>
  <c r="C40"/>
  <c r="E40"/>
  <c r="F40"/>
  <c r="D40"/>
  <c r="M26"/>
  <c r="F83"/>
  <c r="D83"/>
  <c r="C83"/>
  <c r="E83"/>
  <c r="R28"/>
  <c r="M43"/>
  <c r="M82"/>
  <c r="R35"/>
  <c r="E84"/>
  <c r="C84"/>
  <c r="F84"/>
  <c r="D84"/>
  <c r="C67"/>
  <c r="D67"/>
  <c r="F67"/>
  <c r="E67"/>
  <c r="R57"/>
  <c r="C18"/>
  <c r="D18"/>
  <c r="E18"/>
  <c r="F18"/>
  <c r="M17"/>
  <c r="M44"/>
  <c r="F95"/>
  <c r="C95"/>
  <c r="D95"/>
  <c r="E95"/>
  <c r="M54"/>
  <c r="R69"/>
  <c r="M87"/>
  <c r="R58"/>
  <c r="M93"/>
  <c r="M56"/>
  <c r="M24"/>
  <c r="E23"/>
  <c r="C23"/>
  <c r="F23"/>
  <c r="D23"/>
  <c r="P99"/>
  <c r="M20"/>
  <c r="M89"/>
  <c r="M42"/>
  <c r="M88"/>
  <c r="R12"/>
  <c r="C60"/>
  <c r="D60"/>
  <c r="F60"/>
  <c r="E60"/>
  <c r="F3"/>
  <c r="C3"/>
  <c r="E3"/>
  <c r="B99"/>
  <c r="D3"/>
  <c r="R79"/>
  <c r="M61"/>
  <c r="E92"/>
  <c r="D92"/>
  <c r="F92"/>
  <c r="C92"/>
  <c r="M68"/>
  <c r="M16"/>
  <c r="M90"/>
  <c r="C19"/>
  <c r="D19"/>
  <c r="F19"/>
  <c r="E19"/>
  <c r="R59"/>
  <c r="F57"/>
  <c r="E57"/>
  <c r="C57"/>
  <c r="D57"/>
  <c r="R32"/>
  <c r="M63"/>
  <c r="M60"/>
  <c r="R15"/>
  <c r="R91"/>
  <c r="N99"/>
  <c r="R3"/>
  <c r="R47"/>
  <c r="R71"/>
  <c r="M25"/>
  <c r="M33"/>
  <c r="C35"/>
  <c r="F35"/>
  <c r="E35"/>
  <c r="D35"/>
  <c r="R16"/>
  <c r="M36"/>
  <c r="M49"/>
  <c r="M69"/>
  <c r="D48"/>
  <c r="F48"/>
  <c r="C48"/>
  <c r="E48"/>
  <c r="R60"/>
  <c r="D87"/>
  <c r="E87"/>
  <c r="C87"/>
  <c r="F87"/>
  <c r="M78"/>
  <c r="M94"/>
  <c r="R50"/>
  <c r="R96"/>
  <c r="M67"/>
  <c r="R92"/>
  <c r="F4"/>
  <c r="D4"/>
  <c r="E4"/>
  <c r="C4"/>
  <c r="C74"/>
  <c r="E74"/>
  <c r="D74"/>
  <c r="F74"/>
  <c r="R29"/>
  <c r="C38"/>
  <c r="F38"/>
  <c r="E38"/>
  <c r="D38"/>
  <c r="E75"/>
  <c r="D75"/>
  <c r="C75"/>
  <c r="F75"/>
  <c r="M52"/>
  <c r="R37"/>
  <c r="R10"/>
  <c r="R31"/>
  <c r="M13"/>
  <c r="L99"/>
  <c r="M7"/>
  <c r="R11"/>
  <c r="M3"/>
  <c r="I99"/>
  <c r="R48"/>
  <c r="E55"/>
  <c r="D55"/>
  <c r="C55"/>
  <c r="F55"/>
  <c r="R84"/>
  <c r="C34"/>
  <c r="D34"/>
  <c r="E34"/>
  <c r="F34"/>
  <c r="D76"/>
  <c r="F76"/>
  <c r="E76"/>
  <c r="C76"/>
  <c r="M30"/>
  <c r="F10"/>
  <c r="E10"/>
  <c r="D10"/>
  <c r="C10"/>
  <c r="C79"/>
  <c r="D79"/>
  <c r="E79"/>
  <c r="F79"/>
  <c r="R88"/>
  <c r="R22"/>
  <c r="D15"/>
  <c r="C15"/>
  <c r="F15"/>
  <c r="E15"/>
  <c r="M9"/>
  <c r="M37"/>
  <c r="M53"/>
  <c r="J99"/>
  <c r="C6"/>
  <c r="F6"/>
  <c r="E6"/>
  <c r="D6"/>
  <c r="R64"/>
  <c r="D22"/>
  <c r="C22"/>
  <c r="E22"/>
  <c r="F22"/>
  <c r="M12"/>
  <c r="M66"/>
  <c r="R74"/>
  <c r="M77"/>
  <c r="R62"/>
  <c r="M48"/>
  <c r="M57"/>
  <c r="M86"/>
  <c r="R68"/>
  <c r="M6"/>
  <c r="R53"/>
  <c r="E86"/>
  <c r="D86"/>
  <c r="F86"/>
  <c r="C86"/>
  <c r="F77"/>
  <c r="E77"/>
  <c r="D77"/>
  <c r="C77"/>
  <c r="E42"/>
  <c r="F42"/>
  <c r="C42"/>
  <c r="D42"/>
  <c r="M76"/>
  <c r="R13"/>
  <c r="R25"/>
  <c r="M40"/>
  <c r="M72"/>
  <c r="M14"/>
  <c r="F80"/>
  <c r="E80"/>
  <c r="D80"/>
  <c r="C80"/>
  <c r="R66"/>
  <c r="M21"/>
  <c r="H99"/>
  <c r="R97"/>
  <c r="R19"/>
  <c r="R24"/>
  <c r="R38"/>
  <c r="D14"/>
  <c r="E14"/>
  <c r="C14"/>
  <c r="F14"/>
  <c r="M27"/>
  <c r="M75"/>
  <c r="R89"/>
  <c r="R77"/>
  <c r="D39"/>
  <c r="E39"/>
  <c r="C39"/>
  <c r="F39"/>
  <c r="M80"/>
  <c r="M81"/>
  <c r="R30"/>
  <c r="R42"/>
  <c r="F24"/>
  <c r="C24"/>
  <c r="E24"/>
  <c r="D24"/>
  <c r="R93"/>
  <c r="R21"/>
  <c r="R90"/>
  <c r="D85"/>
  <c r="E85"/>
  <c r="C85"/>
  <c r="F85"/>
  <c r="R39"/>
  <c r="R8"/>
  <c r="M35"/>
  <c r="R14"/>
  <c r="R56"/>
  <c r="C81"/>
  <c r="F81"/>
  <c r="D81"/>
  <c r="E81"/>
  <c r="F9"/>
  <c r="E9"/>
  <c r="D9"/>
  <c r="C9"/>
  <c r="M29"/>
  <c r="D62"/>
  <c r="C62"/>
  <c r="F62"/>
  <c r="E62"/>
  <c r="K99"/>
  <c r="R43"/>
  <c r="R70"/>
  <c r="D46"/>
  <c r="F46"/>
  <c r="C46"/>
  <c r="E46"/>
  <c r="Q99"/>
  <c r="M46"/>
  <c r="T13" i="73"/>
  <c r="S14"/>
  <c r="D14" i="28" s="1"/>
  <c r="R14" i="73"/>
  <c r="D14" i="29" s="1"/>
  <c r="P14" i="73"/>
  <c r="D14" i="24" s="1"/>
  <c r="Q14" i="73"/>
  <c r="D14" i="26" s="1"/>
  <c r="K12" i="65"/>
  <c r="M99" i="78" l="1"/>
  <c r="F99"/>
  <c r="E99"/>
  <c r="R99"/>
  <c r="C99"/>
  <c r="D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51"/>
  <c r="DC15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AY56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0" i="54" l="1"/>
  <c r="DD15"/>
  <c r="DD29"/>
  <c r="DD18"/>
  <c r="CW46"/>
  <c r="CP44"/>
  <c r="CP35"/>
  <c r="CI2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<sst xmlns="http://schemas.openxmlformats.org/spreadsheetml/2006/main" count="9021" uniqueCount="582">
  <si>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</si>
  <si>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</si>
  <si>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</si>
  <si>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</si>
  <si>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</si>
  <si>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</si>
  <si>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</si>
  <si>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</si>
  <si>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</si>
  <si>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</si>
  <si>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</si>
  <si>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</si>
  <si>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</si>
  <si>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</si>
  <si>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</si>
  <si>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</si>
  <si>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</si>
  <si>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</si>
  <si>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</si>
  <si>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</si>
  <si>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</si>
  <si>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</si>
  <si>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</si>
  <si>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</si>
  <si>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</si>
  <si>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</si>
  <si>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</si>
  <si>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</si>
  <si>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</si>
  <si>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</si>
  <si>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</si>
  <si>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</si>
  <si>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</si>
  <si>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</si>
  <si>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</si>
  <si>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</si>
  <si>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</si>
  <si>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</si>
  <si>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</si>
  <si>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</si>
  <si>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</si>
  <si>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</si>
  <si>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</si>
  <si>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</si>
  <si>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</si>
  <si>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</si>
  <si>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</si>
  <si>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</si>
  <si>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</si>
  <si>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</si>
  <si>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</si>
  <si>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</si>
  <si>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</si>
  <si>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</si>
  <si>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</si>
  <si>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</si>
  <si>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</si>
  <si>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</si>
  <si>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</si>
  <si>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</si>
  <si>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</si>
  <si>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</si>
  <si>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</si>
  <si>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</si>
  <si>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</si>
  <si>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</si>
  <si>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</si>
  <si>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</si>
  <si>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</si>
  <si>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</si>
  <si>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</si>
  <si>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</si>
  <si>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</si>
  <si>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</si>
  <si>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</si>
  <si>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</si>
  <si>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</si>
  <si>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</si>
  <si>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</si>
  <si>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</si>
  <si>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</si>
  <si>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</si>
  <si>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</si>
  <si>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</si>
  <si>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</si>
  <si>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</si>
  <si>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</si>
  <si>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</si>
  <si>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</si>
  <si>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</si>
  <si>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</si>
  <si>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</si>
  <si>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</si>
  <si>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</si>
  <si>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</si>
  <si>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</si>
  <si>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</si>
  <si>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</si>
  <si>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</si>
  <si>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</si>
  <si>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</si>
  <si>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</si>
  <si>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</si>
  <si>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</si>
  <si>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</si>
  <si>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</si>
  <si>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</si>
  <si>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</si>
  <si>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</si>
  <si>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</si>
  <si>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</si>
  <si>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</si>
  <si>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</si>
  <si>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</si>
  <si>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</si>
  <si>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</si>
  <si>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</si>
  <si>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</si>
  <si>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</si>
  <si>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</si>
  <si>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</si>
  <si>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</si>
  <si>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</si>
  <si>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</si>
  <si>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</si>
  <si>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</si>
  <si>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</si>
  <si>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</si>
  <si>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</si>
  <si>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</si>
  <si>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</si>
  <si>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</si>
  <si>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</si>
  <si>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</si>
  <si>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</si>
  <si>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</si>
  <si>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</si>
  <si>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</si>
  <si>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</si>
  <si>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</si>
  <si>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</si>
  <si>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</si>
  <si>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</si>
  <si>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</si>
  <si>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</si>
  <si>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</si>
  <si>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</si>
  <si>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</si>
  <si>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</si>
  <si>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</si>
  <si>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</si>
  <si>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</si>
  <si>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</si>
  <si>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</si>
  <si>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</si>
  <si>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</si>
  <si>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</si>
  <si>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</si>
  <si>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</si>
  <si>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</si>
  <si>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</si>
  <si>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</si>
  <si>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</si>
  <si>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</si>
  <si>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</si>
  <si>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</si>
  <si>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</si>
  <si>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</si>
  <si>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</si>
  <si>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</si>
  <si>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</si>
  <si>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</si>
  <si>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</si>
  <si>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</si>
  <si>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</si>
  <si>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</si>
  <si>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</si>
  <si>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</si>
  <si>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</si>
  <si>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</si>
  <si>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</si>
  <si>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</si>
  <si>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</si>
  <si>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</si>
  <si>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</si>
  <si>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</si>
  <si>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</si>
  <si>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</si>
  <si>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</si>
  <si>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</si>
  <si>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</si>
  <si>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</si>
  <si>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</si>
  <si>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</si>
  <si>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</si>
  <si>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</si>
  <si>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</si>
  <si>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</si>
  <si>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</si>
  <si>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</si>
  <si>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</si>
  <si>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</si>
  <si>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</si>
  <si>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</si>
  <si>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</si>
  <si>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</si>
  <si>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</si>
  <si>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</si>
  <si>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</si>
  <si>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</si>
  <si>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</si>
  <si>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</si>
  <si>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</si>
  <si>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</si>
  <si>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</si>
  <si>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</si>
  <si>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</si>
  <si>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</si>
  <si>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</si>
  <si>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</si>
  <si>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</si>
  <si>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</si>
  <si>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</si>
  <si>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</si>
  <si>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</si>
  <si>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</si>
  <si>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</si>
  <si>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</si>
  <si>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</si>
  <si>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</si>
  <si>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</si>
  <si>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</si>
  <si>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</si>
  <si>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</si>
  <si>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</si>
  <si>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</si>
  <si>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</si>
  <si>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</si>
  <si>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</si>
  <si>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</si>
  <si>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</si>
  <si>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</si>
  <si>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</si>
  <si>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</si>
  <si>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</si>
  <si>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</si>
  <si>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</si>
  <si>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</si>
  <si>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</si>
  <si>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</si>
  <si>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</si>
  <si>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</si>
  <si>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</si>
  <si>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</si>
  <si>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</si>
  <si>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</si>
  <si>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</si>
  <si>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</si>
  <si>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</si>
  <si>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</si>
  <si>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</si>
  <si>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</si>
  <si>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</si>
  <si>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</si>
  <si>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</si>
  <si>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</si>
  <si>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</si>
  <si>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</si>
  <si>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</si>
  <si>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</si>
  <si>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</si>
  <si>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</si>
  <si>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</si>
  <si>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</si>
  <si>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</si>
  <si>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</si>
  <si>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</si>
  <si>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</si>
  <si>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</si>
  <si>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</si>
  <si>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</si>
  <si>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</si>
  <si>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</si>
  <si>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</si>
  <si>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</si>
  <si>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</si>
  <si>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</si>
  <si>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</si>
  <si>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</si>
  <si>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</si>
  <si>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</si>
  <si>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</si>
  <si>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</si>
  <si>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</si>
  <si>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</si>
  <si>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</si>
  <si>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</si>
  <si>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</si>
  <si>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</si>
  <si>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</si>
  <si>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</si>
  <si>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</si>
  <si>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</si>
  <si>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</si>
  <si>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</si>
  <si>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</si>
  <si>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</si>
  <si>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</si>
  <si>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</si>
  <si>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</si>
  <si>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</si>
  <si>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</si>
  <si>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</si>
  <si>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</si>
  <si>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</si>
  <si>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</si>
  <si>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</si>
  <si>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</si>
  <si>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</si>
  <si>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</si>
  <si>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</si>
  <si>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</si>
  <si>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</si>
  <si>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</si>
  <si>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</si>
  <si>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</si>
  <si>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</si>
  <si>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</si>
  <si>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</si>
  <si>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</si>
  <si>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</si>
  <si>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</si>
  <si>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</si>
  <si>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</si>
  <si>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</si>
  <si>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</si>
  <si>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</si>
  <si>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</si>
  <si>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</si>
  <si>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</si>
  <si>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</si>
  <si>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</si>
  <si>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</si>
  <si>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</si>
  <si>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</si>
  <si>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</si>
  <si>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</si>
  <si>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</si>
  <si>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</si>
  <si>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</si>
  <si>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</si>
  <si>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</si>
  <si>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</si>
  <si>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</si>
  <si>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</si>
  <si>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</si>
  <si>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</si>
  <si>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</si>
  <si>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</si>
  <si>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</si>
  <si>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</si>
  <si>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</si>
  <si>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</si>
  <si>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</si>
  <si>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</si>
  <si>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</si>
  <si>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</si>
  <si>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</si>
  <si>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</si>
  <si>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</si>
  <si>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</si>
  <si>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</si>
  <si>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</si>
  <si>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</si>
  <si>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</si>
  <si>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</si>
  <si>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</si>
  <si>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</si>
  <si>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</si>
  <si>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</si>
  <si>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</si>
  <si>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</si>
  <si>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</si>
  <si>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</si>
  <si>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</si>
  <si>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</si>
  <si>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</si>
  <si>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</si>
  <si>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</si>
  <si>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</si>
  <si>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</si>
  <si>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</si>
  <si>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</si>
  <si>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</si>
  <si>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</si>
  <si>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</si>
  <si>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</si>
  <si>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</si>
  <si>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</si>
  <si>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</si>
  <si>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</si>
  <si>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</si>
  <si>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</si>
  <si>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</si>
  <si>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</si>
  <si>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</si>
  <si>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</si>
  <si>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</si>
  <si>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</si>
  <si>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</si>
  <si>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</si>
  <si>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</si>
  <si>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</si>
  <si>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</si>
  <si>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</si>
  <si>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</si>
  <si>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</si>
  <si>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</si>
  <si>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</si>
  <si>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</si>
  <si>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</si>
  <si>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</si>
  <si>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</si>
  <si>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</si>
  <si>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</si>
  <si>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</si>
  <si>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</si>
  <si>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</si>
  <si>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</si>
  <si>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</si>
  <si>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</si>
  <si>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</si>
  <si>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</si>
  <si>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</si>
  <si>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</si>
  <si>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</si>
  <si>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</si>
  <si>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</si>
  <si>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</si>
  <si>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</si>
  <si>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</si>
  <si>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</si>
  <si>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</si>
  <si>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</si>
  <si>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</si>
  <si>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</si>
  <si>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</si>
  <si>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</si>
  <si>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</si>
  <si>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</si>
  <si>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</si>
  <si>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</si>
  <si>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</si>
  <si>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</si>
  <si>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</si>
  <si>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</si>
  <si>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</si>
  <si>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</si>
  <si>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</si>
  <si>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</si>
  <si>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</si>
  <si>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</si>
  <si>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</si>
  <si>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</si>
  <si>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</si>
  <si>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</si>
  <si>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</si>
  <si>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</si>
  <si>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</si>
  <si>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</si>
  <si>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</si>
  <si>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</si>
  <si>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</si>
  <si>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</si>
  <si>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</si>
  <si>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</si>
  <si>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</si>
  <si>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</si>
  <si>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</si>
  <si>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</si>
  <si>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</si>
  <si>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</si>
  <si>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</si>
  <si>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</si>
  <si>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</si>
  <si>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</si>
  <si>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</si>
  <si>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</si>
  <si>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</si>
  <si>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</si>
  <si>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</si>
  <si>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</si>
  <si>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</si>
  <si>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</si>
  <si>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</si>
  <si>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</si>
  <si>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</si>
  <si>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</si>
  <si>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</si>
  <si>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</si>
  <si>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</si>
  <si>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</si>
  <si>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</si>
  <si>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</si>
  <si>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</si>
  <si>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</si>
  <si>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</si>
  <si>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</si>
  <si>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</si>
  <si>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</si>
  <si>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</si>
  <si>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</si>
  <si>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</si>
  <si>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</si>
  <si>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</si>
  <si>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</si>
  <si>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</si>
  <si>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</si>
  <si>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</si>
  <si>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</si>
  <si>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</si>
  <si>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</si>
  <si>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</si>
  <si>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</si>
  <si>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</si>
  <si>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</si>
  <si>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</si>
  <si>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</si>
  <si>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52IS2024/02/05</t>
  </si>
  <si>
    <t>GOA_Beneficiary</t>
  </si>
  <si>
    <t>WR/2024/21355/A/4139</t>
  </si>
  <si>
    <t>SOLAPUR_SOLAR</t>
  </si>
  <si>
    <t>NR/2024/18548/C</t>
  </si>
  <si>
    <t>Manipur_Ben</t>
  </si>
  <si>
    <t>NER/2024/1922/A/4124</t>
  </si>
  <si>
    <t>Nagaland_Ben</t>
  </si>
  <si>
    <t>NER/2024/1934/A/4123</t>
  </si>
  <si>
    <t>A_A_Energy_MH_Bio</t>
  </si>
  <si>
    <t>NR/2024/18436/A/3994</t>
  </si>
  <si>
    <t>ITCWIND</t>
  </si>
  <si>
    <t>NR/2024/18388/A/3968</t>
  </si>
  <si>
    <t>WR/2024/21351/A/4127</t>
  </si>
  <si>
    <t>HP</t>
  </si>
  <si>
    <t>NR/2024/18445/A/4138</t>
  </si>
  <si>
    <t>RSRPL_BKN</t>
  </si>
  <si>
    <t>NR/01022024/29022024/SJVN010224NR1469</t>
  </si>
  <si>
    <t>SCLTPS</t>
  </si>
  <si>
    <t>NR/05022024/05022024/HPX-TAMCTG-040224-06068</t>
  </si>
  <si>
    <t>CHANJUII</t>
  </si>
  <si>
    <t>NR/01012024/31032024/ ChanjuII</t>
  </si>
  <si>
    <t>RAJASTHAN</t>
  </si>
  <si>
    <t>NR/01022024/29022024/79</t>
  </si>
  <si>
    <t>NR/01022024/15022024/HP-44</t>
  </si>
  <si>
    <t>NR/01022024/15022024/HP-37</t>
  </si>
  <si>
    <t>SDKSM</t>
  </si>
  <si>
    <t>NR/01022024/29022024/HPX-GTAMLDCRA-090124-05714</t>
  </si>
  <si>
    <t>BCMLB001</t>
  </si>
  <si>
    <t>NR/20122023/29022024/IEX_LDC_231218_00501</t>
  </si>
  <si>
    <t>BCMLUH</t>
  </si>
  <si>
    <t>NR/20122023/29022024/IEX_LDC_231218_00502</t>
  </si>
  <si>
    <t>MBMP</t>
  </si>
  <si>
    <t>NR/05022024/05022024/IEX_240204_06280</t>
  </si>
  <si>
    <t>UTTARAKHAND</t>
  </si>
  <si>
    <t>NR/01022024/29022024/5412UPCL/CE(Comm)/SE/Banking dt. 17.11.2023</t>
  </si>
  <si>
    <t>NSPLN MP</t>
  </si>
  <si>
    <t>NR/01022024/29022024/HPX-GTAMLDCRA-090124-05713</t>
  </si>
  <si>
    <t>NR/01022024/29022024/SJVN010224NR1468</t>
  </si>
  <si>
    <t>NR/01022024/15022024/HP-39</t>
  </si>
  <si>
    <t>ODISHA</t>
  </si>
  <si>
    <t>NR/05022024/05022024/DD20240205NR22615</t>
  </si>
  <si>
    <t>B_S_ISPAT_MH</t>
  </si>
  <si>
    <t>NR/01022024/29022024/HPX-GTAMLDCRA-141223-05420</t>
  </si>
  <si>
    <t>SNJSUGARLTDAP</t>
  </si>
  <si>
    <t xml:space="preserve">NR/01022024/29022024/HPX-GTAMLDCRA-141223-05406 </t>
  </si>
  <si>
    <t>MSPIL</t>
  </si>
  <si>
    <t>NR/01022024/29022024/HPX-GTAMLDCRA-090124-05718</t>
  </si>
  <si>
    <t>SBSRPC11PL_BKN</t>
  </si>
  <si>
    <t>NR/01102023/02012046/L_NR_2021_17</t>
  </si>
  <si>
    <t>NR/01022024/15022024/HP-35</t>
  </si>
  <si>
    <t>BALCO</t>
  </si>
  <si>
    <t>NR/05022024/05022024/DD20240205NR22607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</si>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</sst>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306.053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313.053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317.053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317.053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317.053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317.053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317.053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317.053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317.053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317.053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317.053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317.053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317.053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317.053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285.44299999999998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285.44299999999998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285.44299999999998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640</v>
          </cell>
          <cell r="G73">
            <v>0</v>
          </cell>
          <cell r="J73">
            <v>285.44299999999998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640</v>
          </cell>
          <cell r="G74">
            <v>0</v>
          </cell>
          <cell r="J74">
            <v>285.44299999999998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640</v>
          </cell>
          <cell r="G75">
            <v>0</v>
          </cell>
          <cell r="J75">
            <v>285.44299999999998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640</v>
          </cell>
          <cell r="G76">
            <v>0</v>
          </cell>
          <cell r="J76">
            <v>285.44299999999998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610</v>
          </cell>
          <cell r="G89">
            <v>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610</v>
          </cell>
          <cell r="G90">
            <v>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610</v>
          </cell>
          <cell r="G91">
            <v>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610</v>
          </cell>
          <cell r="G92">
            <v>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610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610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610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610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610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610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610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610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199">
        <v>45327.980949074074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23.5</v>
      </c>
      <c r="C6" s="197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7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7">
        <v>23.5</v>
      </c>
      <c r="C7" s="197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7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7">
        <v>23.5</v>
      </c>
      <c r="C8" s="197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7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7">
        <v>23.5</v>
      </c>
      <c r="C9" s="197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7">
        <v>23.5</v>
      </c>
      <c r="C10" s="197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7">
        <v>23.5</v>
      </c>
      <c r="C11" s="197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7">
        <v>25</v>
      </c>
      <c r="C15" s="197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7">
        <v>25</v>
      </c>
      <c r="C16" s="197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7">
        <v>25</v>
      </c>
      <c r="C17" s="197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7">
        <v>25</v>
      </c>
      <c r="C18" s="197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7">
        <v>25</v>
      </c>
      <c r="C19" s="197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7">
        <v>25</v>
      </c>
      <c r="C20" s="197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7">
        <v>25</v>
      </c>
      <c r="C21" s="197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7">
        <v>25</v>
      </c>
      <c r="C22" s="197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7">
        <v>25</v>
      </c>
      <c r="C23" s="197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7">
        <v>25</v>
      </c>
      <c r="C24" s="197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7">
        <v>25</v>
      </c>
      <c r="C25" s="197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7">
        <v>25</v>
      </c>
      <c r="C26" s="197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7">
        <v>25</v>
      </c>
      <c r="C27" s="197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7">
        <v>25</v>
      </c>
      <c r="C28" s="197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7">
        <v>25</v>
      </c>
      <c r="C29" s="197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7">
        <v>25</v>
      </c>
      <c r="C30" s="197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7">
        <v>25</v>
      </c>
      <c r="C31" s="197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7">
        <v>25</v>
      </c>
      <c r="C32" s="197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7">
        <v>25</v>
      </c>
      <c r="C33" s="197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7">
        <v>25</v>
      </c>
      <c r="C34" s="197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7">
        <v>25</v>
      </c>
      <c r="C35" s="197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7">
        <v>25</v>
      </c>
      <c r="C36" s="197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7">
        <v>25</v>
      </c>
      <c r="C37" s="197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7">
        <v>25</v>
      </c>
      <c r="C38" s="197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7">
        <v>25</v>
      </c>
      <c r="C39" s="197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7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197">
        <v>25</v>
      </c>
      <c r="C40" s="197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7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197">
        <v>25</v>
      </c>
      <c r="C41" s="197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7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197">
        <v>25</v>
      </c>
      <c r="C42" s="197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7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197">
        <v>25</v>
      </c>
      <c r="C43" s="197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7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197">
        <v>25</v>
      </c>
      <c r="C44" s="197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7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197">
        <v>25</v>
      </c>
      <c r="C45" s="197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7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197">
        <v>25</v>
      </c>
      <c r="C46" s="197">
        <v>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10.43</v>
      </c>
      <c r="J46" s="21">
        <f t="shared" si="6"/>
        <v>5.8324999999999996</v>
      </c>
      <c r="K46" s="21">
        <f t="shared" si="7"/>
        <v>7.5225</v>
      </c>
      <c r="L46" s="21">
        <f t="shared" si="8"/>
        <v>1.2150000000000001</v>
      </c>
      <c r="M46" s="157">
        <f t="shared" si="9"/>
        <v>25</v>
      </c>
      <c r="N46" s="22"/>
      <c r="P46" s="37">
        <f t="shared" si="12"/>
        <v>10.43</v>
      </c>
      <c r="Q46" s="37">
        <f t="shared" si="13"/>
        <v>5.8324999999999996</v>
      </c>
      <c r="R46" s="37">
        <f t="shared" si="14"/>
        <v>7.5225</v>
      </c>
      <c r="S46" s="37">
        <f t="shared" si="15"/>
        <v>1.2150000000000001</v>
      </c>
      <c r="T46" s="37">
        <f t="shared" si="10"/>
        <v>25</v>
      </c>
    </row>
    <row r="47" spans="1:20">
      <c r="A47" s="8" t="s">
        <v>89</v>
      </c>
      <c r="B47" s="197">
        <v>25</v>
      </c>
      <c r="C47" s="197">
        <v>25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10.43</v>
      </c>
      <c r="J47" s="21">
        <f t="shared" si="6"/>
        <v>5.8324999999999996</v>
      </c>
      <c r="K47" s="21">
        <f t="shared" si="7"/>
        <v>7.5225</v>
      </c>
      <c r="L47" s="21">
        <f t="shared" si="8"/>
        <v>1.2150000000000001</v>
      </c>
      <c r="M47" s="157">
        <f t="shared" si="9"/>
        <v>25</v>
      </c>
      <c r="N47" s="22"/>
      <c r="P47" s="37">
        <f t="shared" si="12"/>
        <v>10.43</v>
      </c>
      <c r="Q47" s="37">
        <f t="shared" si="13"/>
        <v>5.8324999999999996</v>
      </c>
      <c r="R47" s="37">
        <f t="shared" si="14"/>
        <v>7.5225</v>
      </c>
      <c r="S47" s="37">
        <f t="shared" si="15"/>
        <v>1.2150000000000001</v>
      </c>
      <c r="T47" s="37">
        <f t="shared" si="10"/>
        <v>25</v>
      </c>
    </row>
    <row r="48" spans="1:20">
      <c r="A48" s="8" t="s">
        <v>90</v>
      </c>
      <c r="B48" s="197">
        <v>25</v>
      </c>
      <c r="C48" s="197">
        <v>25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10.43</v>
      </c>
      <c r="J48" s="21">
        <f t="shared" si="6"/>
        <v>5.8324999999999996</v>
      </c>
      <c r="K48" s="21">
        <f t="shared" si="7"/>
        <v>7.5225</v>
      </c>
      <c r="L48" s="21">
        <f t="shared" si="8"/>
        <v>1.2150000000000001</v>
      </c>
      <c r="M48" s="157">
        <f t="shared" si="9"/>
        <v>25</v>
      </c>
      <c r="N48" s="22"/>
      <c r="P48" s="37">
        <f t="shared" si="12"/>
        <v>10.43</v>
      </c>
      <c r="Q48" s="37">
        <f t="shared" si="13"/>
        <v>5.8324999999999996</v>
      </c>
      <c r="R48" s="37">
        <f t="shared" si="14"/>
        <v>7.5225</v>
      </c>
      <c r="S48" s="37">
        <f t="shared" si="15"/>
        <v>1.2150000000000001</v>
      </c>
      <c r="T48" s="37">
        <f t="shared" si="10"/>
        <v>25</v>
      </c>
    </row>
    <row r="49" spans="1:20">
      <c r="A49" s="8" t="s">
        <v>91</v>
      </c>
      <c r="B49" s="197">
        <v>25</v>
      </c>
      <c r="C49" s="197">
        <v>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10.43</v>
      </c>
      <c r="J49" s="21">
        <f t="shared" si="6"/>
        <v>5.8324999999999996</v>
      </c>
      <c r="K49" s="21">
        <f t="shared" si="7"/>
        <v>7.5225</v>
      </c>
      <c r="L49" s="21">
        <f t="shared" si="8"/>
        <v>1.2150000000000001</v>
      </c>
      <c r="M49" s="157">
        <f t="shared" si="9"/>
        <v>25</v>
      </c>
      <c r="N49" s="22"/>
      <c r="P49" s="37">
        <f t="shared" si="12"/>
        <v>10.43</v>
      </c>
      <c r="Q49" s="37">
        <f t="shared" si="13"/>
        <v>5.8324999999999996</v>
      </c>
      <c r="R49" s="37">
        <f t="shared" si="14"/>
        <v>7.5225</v>
      </c>
      <c r="S49" s="37">
        <f t="shared" si="15"/>
        <v>1.2150000000000001</v>
      </c>
      <c r="T49" s="37">
        <f t="shared" si="10"/>
        <v>25</v>
      </c>
    </row>
    <row r="50" spans="1:20">
      <c r="A50" s="8" t="s">
        <v>92</v>
      </c>
      <c r="B50" s="197">
        <v>25</v>
      </c>
      <c r="C50" s="197">
        <v>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10.43</v>
      </c>
      <c r="J50" s="21">
        <f t="shared" si="6"/>
        <v>5.8324999999999996</v>
      </c>
      <c r="K50" s="21">
        <f t="shared" si="7"/>
        <v>7.5225</v>
      </c>
      <c r="L50" s="21">
        <f t="shared" si="8"/>
        <v>1.2150000000000001</v>
      </c>
      <c r="M50" s="157">
        <f t="shared" si="9"/>
        <v>25</v>
      </c>
      <c r="N50" s="22"/>
      <c r="P50" s="37">
        <f t="shared" si="12"/>
        <v>10.43</v>
      </c>
      <c r="Q50" s="37">
        <f t="shared" si="13"/>
        <v>5.8324999999999996</v>
      </c>
      <c r="R50" s="37">
        <f t="shared" si="14"/>
        <v>7.5225</v>
      </c>
      <c r="S50" s="37">
        <f t="shared" si="15"/>
        <v>1.2150000000000001</v>
      </c>
      <c r="T50" s="37">
        <f t="shared" si="10"/>
        <v>25</v>
      </c>
    </row>
    <row r="51" spans="1:20">
      <c r="A51" s="8" t="s">
        <v>93</v>
      </c>
      <c r="B51" s="197">
        <v>25</v>
      </c>
      <c r="C51" s="197">
        <v>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10.43</v>
      </c>
      <c r="J51" s="21">
        <f t="shared" si="6"/>
        <v>5.8324999999999996</v>
      </c>
      <c r="K51" s="21">
        <f t="shared" si="7"/>
        <v>7.5225</v>
      </c>
      <c r="L51" s="21">
        <f t="shared" si="8"/>
        <v>1.2150000000000001</v>
      </c>
      <c r="M51" s="157">
        <f t="shared" si="9"/>
        <v>25</v>
      </c>
      <c r="N51" s="22"/>
      <c r="P51" s="37">
        <f t="shared" si="12"/>
        <v>10.43</v>
      </c>
      <c r="Q51" s="37">
        <f t="shared" si="13"/>
        <v>5.8324999999999996</v>
      </c>
      <c r="R51" s="37">
        <f t="shared" si="14"/>
        <v>7.5225</v>
      </c>
      <c r="S51" s="37">
        <f t="shared" si="15"/>
        <v>1.2150000000000001</v>
      </c>
      <c r="T51" s="37">
        <f t="shared" si="10"/>
        <v>25</v>
      </c>
    </row>
    <row r="52" spans="1:20">
      <c r="A52" s="8" t="s">
        <v>94</v>
      </c>
      <c r="B52" s="197">
        <v>25</v>
      </c>
      <c r="C52" s="197">
        <v>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10.43</v>
      </c>
      <c r="J52" s="21">
        <f t="shared" si="6"/>
        <v>5.8324999999999996</v>
      </c>
      <c r="K52" s="21">
        <f t="shared" si="7"/>
        <v>7.5225</v>
      </c>
      <c r="L52" s="21">
        <f t="shared" si="8"/>
        <v>1.2150000000000001</v>
      </c>
      <c r="M52" s="157">
        <f t="shared" si="9"/>
        <v>25</v>
      </c>
      <c r="N52" s="22"/>
      <c r="P52" s="37">
        <f t="shared" si="12"/>
        <v>10.43</v>
      </c>
      <c r="Q52" s="37">
        <f t="shared" si="13"/>
        <v>5.8324999999999996</v>
      </c>
      <c r="R52" s="37">
        <f t="shared" si="14"/>
        <v>7.5225</v>
      </c>
      <c r="S52" s="37">
        <f t="shared" si="15"/>
        <v>1.2150000000000001</v>
      </c>
      <c r="T52" s="37">
        <f t="shared" si="10"/>
        <v>25</v>
      </c>
    </row>
    <row r="53" spans="1:20">
      <c r="A53" s="8" t="s">
        <v>95</v>
      </c>
      <c r="B53" s="197">
        <v>25</v>
      </c>
      <c r="C53" s="197">
        <v>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10.43</v>
      </c>
      <c r="J53" s="21">
        <f t="shared" si="6"/>
        <v>5.8324999999999996</v>
      </c>
      <c r="K53" s="21">
        <f t="shared" si="7"/>
        <v>7.5225</v>
      </c>
      <c r="L53" s="21">
        <f t="shared" si="8"/>
        <v>1.2150000000000001</v>
      </c>
      <c r="M53" s="157">
        <f t="shared" si="9"/>
        <v>25</v>
      </c>
      <c r="N53" s="22"/>
      <c r="P53" s="37">
        <f t="shared" si="12"/>
        <v>10.43</v>
      </c>
      <c r="Q53" s="37">
        <f t="shared" si="13"/>
        <v>5.8324999999999996</v>
      </c>
      <c r="R53" s="37">
        <f t="shared" si="14"/>
        <v>7.5225</v>
      </c>
      <c r="S53" s="37">
        <f t="shared" si="15"/>
        <v>1.2150000000000001</v>
      </c>
      <c r="T53" s="37">
        <f t="shared" si="10"/>
        <v>25</v>
      </c>
    </row>
    <row r="54" spans="1:20">
      <c r="A54" s="8" t="s">
        <v>96</v>
      </c>
      <c r="B54" s="197">
        <v>25</v>
      </c>
      <c r="C54" s="197">
        <v>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10.43</v>
      </c>
      <c r="J54" s="21">
        <f t="shared" si="6"/>
        <v>5.8324999999999996</v>
      </c>
      <c r="K54" s="21">
        <f t="shared" si="7"/>
        <v>7.5225</v>
      </c>
      <c r="L54" s="21">
        <f t="shared" si="8"/>
        <v>1.2150000000000001</v>
      </c>
      <c r="M54" s="157">
        <f t="shared" si="9"/>
        <v>25</v>
      </c>
      <c r="N54" s="22"/>
      <c r="P54" s="37">
        <f t="shared" si="12"/>
        <v>10.43</v>
      </c>
      <c r="Q54" s="37">
        <f t="shared" si="13"/>
        <v>5.8324999999999996</v>
      </c>
      <c r="R54" s="37">
        <f t="shared" si="14"/>
        <v>7.5225</v>
      </c>
      <c r="S54" s="37">
        <f t="shared" si="15"/>
        <v>1.2150000000000001</v>
      </c>
      <c r="T54" s="37">
        <f t="shared" si="10"/>
        <v>25</v>
      </c>
    </row>
    <row r="55" spans="1:20">
      <c r="A55" s="8" t="s">
        <v>97</v>
      </c>
      <c r="B55" s="197">
        <v>25</v>
      </c>
      <c r="C55" s="197">
        <v>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10.43</v>
      </c>
      <c r="J55" s="21">
        <f t="shared" si="6"/>
        <v>5.8324999999999996</v>
      </c>
      <c r="K55" s="21">
        <f t="shared" si="7"/>
        <v>7.5225</v>
      </c>
      <c r="L55" s="21">
        <f t="shared" si="8"/>
        <v>1.2150000000000001</v>
      </c>
      <c r="M55" s="157">
        <f t="shared" si="9"/>
        <v>25</v>
      </c>
      <c r="N55" s="22"/>
      <c r="P55" s="37">
        <f t="shared" si="12"/>
        <v>10.43</v>
      </c>
      <c r="Q55" s="37">
        <f t="shared" si="13"/>
        <v>5.8324999999999996</v>
      </c>
      <c r="R55" s="37">
        <f t="shared" si="14"/>
        <v>7.5225</v>
      </c>
      <c r="S55" s="37">
        <f t="shared" si="15"/>
        <v>1.2150000000000001</v>
      </c>
      <c r="T55" s="37">
        <f t="shared" si="10"/>
        <v>25</v>
      </c>
    </row>
    <row r="56" spans="1:20">
      <c r="A56" s="8" t="s">
        <v>98</v>
      </c>
      <c r="B56" s="197">
        <v>25</v>
      </c>
      <c r="C56" s="197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7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197">
        <v>25</v>
      </c>
      <c r="C57" s="197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7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197">
        <v>25</v>
      </c>
      <c r="C58" s="197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7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197">
        <v>25</v>
      </c>
      <c r="C59" s="197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7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197">
        <v>25</v>
      </c>
      <c r="C60" s="197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7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197">
        <v>25</v>
      </c>
      <c r="C61" s="197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7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197">
        <v>25</v>
      </c>
      <c r="C62" s="197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7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197">
        <v>25</v>
      </c>
      <c r="C63" s="197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7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197">
        <v>25</v>
      </c>
      <c r="C64" s="197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7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197">
        <v>25</v>
      </c>
      <c r="C65" s="197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7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197">
        <v>25</v>
      </c>
      <c r="C66" s="197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7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197">
        <v>25</v>
      </c>
      <c r="C67" s="197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7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197">
        <v>25</v>
      </c>
      <c r="C68" s="197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7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197">
        <v>25</v>
      </c>
      <c r="C69" s="197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7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197">
        <v>25</v>
      </c>
      <c r="C70" s="197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7">
        <v>25</v>
      </c>
      <c r="C71" s="197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7">
        <v>25</v>
      </c>
      <c r="C72" s="197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7">
        <v>25</v>
      </c>
      <c r="C73" s="197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7">
        <v>25</v>
      </c>
      <c r="C74" s="197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7">
        <v>25</v>
      </c>
      <c r="C75" s="197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25.8</v>
      </c>
      <c r="C82" s="197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197">
        <v>25.8</v>
      </c>
      <c r="C83" s="197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197">
        <v>25.8</v>
      </c>
      <c r="C84" s="197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197">
        <v>25.8</v>
      </c>
      <c r="C85" s="197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25.8</v>
      </c>
      <c r="C88" s="197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197">
        <v>25.8</v>
      </c>
      <c r="C89" s="197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197">
        <v>25.8</v>
      </c>
      <c r="C90" s="197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197">
        <v>25.8</v>
      </c>
      <c r="C91" s="197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197">
        <v>25.8</v>
      </c>
      <c r="C92" s="197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197">
        <v>25.8</v>
      </c>
      <c r="C93" s="197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197">
        <v>25.8</v>
      </c>
      <c r="C94" s="197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197">
        <v>25.8</v>
      </c>
      <c r="C95" s="197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197">
        <v>25.8</v>
      </c>
      <c r="C96" s="197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197">
        <v>25.8</v>
      </c>
      <c r="C97" s="197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197">
        <v>25.8</v>
      </c>
      <c r="C98" s="197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0.60122500000000045</v>
      </c>
      <c r="C99" s="20">
        <f t="shared" si="27"/>
        <v>0.60122500000000045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0.25083107000000004</v>
      </c>
      <c r="J99" s="158">
        <f t="shared" ref="J99:L99" si="28">SUM(J3:J98)/4000</f>
        <v>0.1402657924999999</v>
      </c>
      <c r="K99" s="158">
        <f t="shared" si="28"/>
        <v>0.18090860250000018</v>
      </c>
      <c r="L99" s="158">
        <f t="shared" si="28"/>
        <v>2.9219535000000012E-2</v>
      </c>
      <c r="M99" s="159">
        <f>SUM(M3:M98)/4000</f>
        <v>0.60122500000000045</v>
      </c>
      <c r="N99" s="23"/>
      <c r="P99" s="37">
        <f>SUM(P3:P98)/4000</f>
        <v>0.25083107000000004</v>
      </c>
      <c r="Q99" s="37">
        <f t="shared" ref="Q99:S99" si="29">SUM(Q3:Q98)/4000</f>
        <v>0.1402657924999999</v>
      </c>
      <c r="R99" s="37">
        <f t="shared" si="29"/>
        <v>0.18090860250000018</v>
      </c>
      <c r="S99" s="37">
        <f t="shared" si="29"/>
        <v>2.9219535000000012E-2</v>
      </c>
      <c r="T99" s="37">
        <f t="shared" si="26"/>
        <v>0.60122500000000012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-167</v>
      </c>
      <c r="P3" s="53">
        <v>-23</v>
      </c>
      <c r="Q3" s="53">
        <v>0</v>
      </c>
      <c r="R3" s="53">
        <v>0</v>
      </c>
      <c r="S3" s="72">
        <v>0</v>
      </c>
      <c r="U3" s="73">
        <v>-190</v>
      </c>
      <c r="V3" s="74">
        <v>0</v>
      </c>
      <c r="W3">
        <v>0</v>
      </c>
      <c r="X3">
        <v>-167</v>
      </c>
      <c r="Y3">
        <v>0</v>
      </c>
      <c r="Z3">
        <v>0</v>
      </c>
      <c r="AA3">
        <v>0</v>
      </c>
      <c r="AB3">
        <v>-23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-197</v>
      </c>
      <c r="P4" s="46">
        <v>-49</v>
      </c>
      <c r="Q4" s="46">
        <v>0</v>
      </c>
      <c r="R4" s="46">
        <v>0</v>
      </c>
      <c r="S4" s="74">
        <v>0</v>
      </c>
      <c r="U4" s="73">
        <v>-246</v>
      </c>
      <c r="V4" s="74">
        <v>0</v>
      </c>
      <c r="W4">
        <v>0</v>
      </c>
      <c r="X4">
        <v>-197</v>
      </c>
      <c r="Y4">
        <v>0</v>
      </c>
      <c r="Z4">
        <v>0</v>
      </c>
      <c r="AA4">
        <v>0</v>
      </c>
      <c r="AB4">
        <v>-49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-217</v>
      </c>
      <c r="P5" s="46">
        <v>-63</v>
      </c>
      <c r="Q5" s="46">
        <v>0</v>
      </c>
      <c r="R5" s="46">
        <v>0</v>
      </c>
      <c r="S5" s="74">
        <v>0</v>
      </c>
      <c r="U5" s="73">
        <v>-280</v>
      </c>
      <c r="V5" s="74">
        <v>0</v>
      </c>
      <c r="W5">
        <v>0</v>
      </c>
      <c r="X5">
        <v>-217</v>
      </c>
      <c r="Y5">
        <v>0</v>
      </c>
      <c r="Z5">
        <v>0</v>
      </c>
      <c r="AA5">
        <v>0</v>
      </c>
      <c r="AB5">
        <v>-63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-37</v>
      </c>
      <c r="O6" s="46">
        <v>-232</v>
      </c>
      <c r="P6" s="46">
        <v>-83</v>
      </c>
      <c r="Q6" s="46">
        <v>0</v>
      </c>
      <c r="R6" s="46">
        <v>0</v>
      </c>
      <c r="S6" s="74">
        <v>0</v>
      </c>
      <c r="U6" s="73">
        <v>-352</v>
      </c>
      <c r="V6" s="74">
        <v>0</v>
      </c>
      <c r="W6">
        <v>-37</v>
      </c>
      <c r="X6">
        <v>-232</v>
      </c>
      <c r="Y6">
        <v>0</v>
      </c>
      <c r="Z6">
        <v>0</v>
      </c>
      <c r="AA6">
        <v>0</v>
      </c>
      <c r="AB6">
        <v>-83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-78</v>
      </c>
      <c r="O7" s="46">
        <v>-247</v>
      </c>
      <c r="P7" s="46">
        <v>-102</v>
      </c>
      <c r="Q7" s="46">
        <v>0</v>
      </c>
      <c r="R7" s="46">
        <v>0</v>
      </c>
      <c r="S7" s="74">
        <v>0</v>
      </c>
      <c r="U7" s="73">
        <v>-427</v>
      </c>
      <c r="V7" s="74">
        <v>0</v>
      </c>
      <c r="W7">
        <v>-78</v>
      </c>
      <c r="X7">
        <v>-247</v>
      </c>
      <c r="Y7">
        <v>0</v>
      </c>
      <c r="Z7">
        <v>0</v>
      </c>
      <c r="AA7">
        <v>0</v>
      </c>
      <c r="AB7">
        <v>-102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-105</v>
      </c>
      <c r="O8" s="46">
        <v>-246</v>
      </c>
      <c r="P8" s="46">
        <v>-117</v>
      </c>
      <c r="Q8" s="46">
        <v>0</v>
      </c>
      <c r="R8" s="46">
        <v>0</v>
      </c>
      <c r="S8" s="74">
        <v>0</v>
      </c>
      <c r="U8" s="73">
        <v>-468</v>
      </c>
      <c r="V8" s="74">
        <v>0</v>
      </c>
      <c r="W8">
        <v>-105</v>
      </c>
      <c r="X8">
        <v>-246</v>
      </c>
      <c r="Y8">
        <v>0</v>
      </c>
      <c r="Z8">
        <v>0</v>
      </c>
      <c r="AA8">
        <v>0</v>
      </c>
      <c r="AB8">
        <v>-117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-120</v>
      </c>
      <c r="O9" s="46">
        <v>-246</v>
      </c>
      <c r="P9" s="46">
        <v>-130</v>
      </c>
      <c r="Q9" s="46">
        <v>0</v>
      </c>
      <c r="R9" s="46">
        <v>0</v>
      </c>
      <c r="S9" s="74">
        <v>0</v>
      </c>
      <c r="U9" s="73">
        <v>-496</v>
      </c>
      <c r="V9" s="74">
        <v>0</v>
      </c>
      <c r="W9">
        <v>-120</v>
      </c>
      <c r="X9">
        <v>-246</v>
      </c>
      <c r="Y9">
        <v>0</v>
      </c>
      <c r="Z9">
        <v>0</v>
      </c>
      <c r="AA9">
        <v>0</v>
      </c>
      <c r="AB9">
        <v>-130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-127</v>
      </c>
      <c r="O10" s="46">
        <v>-256</v>
      </c>
      <c r="P10" s="46">
        <v>-139</v>
      </c>
      <c r="Q10" s="46">
        <v>0</v>
      </c>
      <c r="R10" s="46">
        <v>0</v>
      </c>
      <c r="S10" s="74">
        <v>0</v>
      </c>
      <c r="U10" s="73">
        <v>-522</v>
      </c>
      <c r="V10" s="74">
        <v>0</v>
      </c>
      <c r="W10">
        <v>-127</v>
      </c>
      <c r="X10">
        <v>-256</v>
      </c>
      <c r="Y10">
        <v>0</v>
      </c>
      <c r="Z10">
        <v>0</v>
      </c>
      <c r="AA10">
        <v>0</v>
      </c>
      <c r="AB10">
        <v>-139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-155</v>
      </c>
      <c r="O11" s="46">
        <v>-256</v>
      </c>
      <c r="P11" s="46">
        <v>-149</v>
      </c>
      <c r="Q11" s="46">
        <v>0</v>
      </c>
      <c r="R11" s="46">
        <v>0</v>
      </c>
      <c r="S11" s="74">
        <v>0</v>
      </c>
      <c r="U11" s="73">
        <v>-560</v>
      </c>
      <c r="V11" s="74">
        <v>0</v>
      </c>
      <c r="W11">
        <v>-155</v>
      </c>
      <c r="X11">
        <v>-256</v>
      </c>
      <c r="Y11">
        <v>0</v>
      </c>
      <c r="Z11">
        <v>0</v>
      </c>
      <c r="AA11">
        <v>0</v>
      </c>
      <c r="AB11">
        <v>-149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-167</v>
      </c>
      <c r="O12" s="46">
        <v>-266</v>
      </c>
      <c r="P12" s="46">
        <v>-157</v>
      </c>
      <c r="Q12" s="46">
        <v>0</v>
      </c>
      <c r="R12" s="46">
        <v>0</v>
      </c>
      <c r="S12" s="74">
        <v>0</v>
      </c>
      <c r="U12" s="73">
        <v>-590</v>
      </c>
      <c r="V12" s="74">
        <v>0</v>
      </c>
      <c r="W12">
        <v>-167</v>
      </c>
      <c r="X12">
        <v>-266</v>
      </c>
      <c r="Y12">
        <v>0</v>
      </c>
      <c r="Z12">
        <v>0</v>
      </c>
      <c r="AA12">
        <v>0</v>
      </c>
      <c r="AB12">
        <v>-157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-155</v>
      </c>
      <c r="O13" s="46">
        <v>-266</v>
      </c>
      <c r="P13" s="46">
        <v>-161</v>
      </c>
      <c r="Q13" s="46">
        <v>0</v>
      </c>
      <c r="R13" s="46">
        <v>0</v>
      </c>
      <c r="S13" s="74">
        <v>0</v>
      </c>
      <c r="U13" s="73">
        <v>-582</v>
      </c>
      <c r="V13" s="74">
        <v>0</v>
      </c>
      <c r="W13">
        <v>-155</v>
      </c>
      <c r="X13">
        <v>-266</v>
      </c>
      <c r="Y13">
        <v>0</v>
      </c>
      <c r="Z13">
        <v>0</v>
      </c>
      <c r="AA13">
        <v>0</v>
      </c>
      <c r="AB13">
        <v>-161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-158</v>
      </c>
      <c r="O14" s="46">
        <v>-271</v>
      </c>
      <c r="P14" s="46">
        <v>-168</v>
      </c>
      <c r="Q14" s="46">
        <v>0</v>
      </c>
      <c r="R14" s="46">
        <v>0</v>
      </c>
      <c r="S14" s="74">
        <v>0</v>
      </c>
      <c r="U14" s="73">
        <v>-597</v>
      </c>
      <c r="V14" s="74">
        <v>0</v>
      </c>
      <c r="W14">
        <v>-158</v>
      </c>
      <c r="X14">
        <v>-271</v>
      </c>
      <c r="Y14">
        <v>0</v>
      </c>
      <c r="Z14">
        <v>0</v>
      </c>
      <c r="AA14">
        <v>0</v>
      </c>
      <c r="AB14">
        <v>-168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-150</v>
      </c>
      <c r="O15" s="46">
        <v>-286</v>
      </c>
      <c r="P15" s="46">
        <v>-172</v>
      </c>
      <c r="Q15" s="46">
        <v>0</v>
      </c>
      <c r="R15" s="46">
        <v>0</v>
      </c>
      <c r="S15" s="74">
        <v>0</v>
      </c>
      <c r="U15" s="73">
        <v>-608</v>
      </c>
      <c r="V15" s="74">
        <v>0</v>
      </c>
      <c r="W15">
        <v>-150</v>
      </c>
      <c r="X15">
        <v>-286</v>
      </c>
      <c r="Y15">
        <v>0</v>
      </c>
      <c r="Z15">
        <v>0</v>
      </c>
      <c r="AA15">
        <v>0</v>
      </c>
      <c r="AB15">
        <v>-172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-148</v>
      </c>
      <c r="O16" s="46">
        <v>-291</v>
      </c>
      <c r="P16" s="46">
        <v>-174</v>
      </c>
      <c r="Q16" s="46">
        <v>0</v>
      </c>
      <c r="R16" s="46">
        <v>0</v>
      </c>
      <c r="S16" s="74">
        <v>0</v>
      </c>
      <c r="U16" s="73">
        <v>-613</v>
      </c>
      <c r="V16" s="74">
        <v>0</v>
      </c>
      <c r="W16">
        <v>-148</v>
      </c>
      <c r="X16">
        <v>-291</v>
      </c>
      <c r="Y16">
        <v>0</v>
      </c>
      <c r="Z16">
        <v>0</v>
      </c>
      <c r="AA16">
        <v>0</v>
      </c>
      <c r="AB16">
        <v>-174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-143</v>
      </c>
      <c r="O17" s="46">
        <v>-286</v>
      </c>
      <c r="P17" s="46">
        <v>-173</v>
      </c>
      <c r="Q17" s="46">
        <v>0</v>
      </c>
      <c r="R17" s="46">
        <v>0</v>
      </c>
      <c r="S17" s="74">
        <v>0</v>
      </c>
      <c r="U17" s="73">
        <v>-602</v>
      </c>
      <c r="V17" s="74">
        <v>0</v>
      </c>
      <c r="W17">
        <v>-143</v>
      </c>
      <c r="X17">
        <v>-286</v>
      </c>
      <c r="Y17">
        <v>0</v>
      </c>
      <c r="Z17">
        <v>0</v>
      </c>
      <c r="AA17">
        <v>0</v>
      </c>
      <c r="AB17">
        <v>-173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-138</v>
      </c>
      <c r="O18" s="46">
        <v>-286</v>
      </c>
      <c r="P18" s="46">
        <v>-172</v>
      </c>
      <c r="Q18" s="46">
        <v>0</v>
      </c>
      <c r="R18" s="46">
        <v>0</v>
      </c>
      <c r="S18" s="74">
        <v>0</v>
      </c>
      <c r="U18" s="73">
        <v>-596</v>
      </c>
      <c r="V18" s="74">
        <v>0</v>
      </c>
      <c r="W18">
        <v>-138</v>
      </c>
      <c r="X18">
        <v>-286</v>
      </c>
      <c r="Y18">
        <v>0</v>
      </c>
      <c r="Z18">
        <v>0</v>
      </c>
      <c r="AA18">
        <v>0</v>
      </c>
      <c r="AB18">
        <v>-172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-154</v>
      </c>
      <c r="O19" s="46">
        <v>-296</v>
      </c>
      <c r="P19" s="46">
        <v>-186</v>
      </c>
      <c r="Q19" s="46">
        <v>0</v>
      </c>
      <c r="R19" s="46">
        <v>0</v>
      </c>
      <c r="S19" s="74">
        <v>0</v>
      </c>
      <c r="U19" s="73">
        <v>-636</v>
      </c>
      <c r="V19" s="74">
        <v>0</v>
      </c>
      <c r="W19">
        <v>-154</v>
      </c>
      <c r="X19">
        <v>-296</v>
      </c>
      <c r="Y19">
        <v>0</v>
      </c>
      <c r="Z19">
        <v>0</v>
      </c>
      <c r="AA19">
        <v>0</v>
      </c>
      <c r="AB19">
        <v>-186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-129</v>
      </c>
      <c r="O20" s="46">
        <v>-296</v>
      </c>
      <c r="P20" s="46">
        <v>-176</v>
      </c>
      <c r="Q20" s="46">
        <v>0</v>
      </c>
      <c r="R20" s="46">
        <v>0</v>
      </c>
      <c r="S20" s="74">
        <v>0</v>
      </c>
      <c r="U20" s="73">
        <v>-601</v>
      </c>
      <c r="V20" s="74">
        <v>0</v>
      </c>
      <c r="W20">
        <v>-129</v>
      </c>
      <c r="X20">
        <v>-296</v>
      </c>
      <c r="Y20">
        <v>0</v>
      </c>
      <c r="Z20">
        <v>0</v>
      </c>
      <c r="AA20">
        <v>0</v>
      </c>
      <c r="AB20">
        <v>-176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-85</v>
      </c>
      <c r="O21" s="46">
        <v>-276</v>
      </c>
      <c r="P21" s="46">
        <v>-144</v>
      </c>
      <c r="Q21" s="46">
        <v>0</v>
      </c>
      <c r="R21" s="46">
        <v>0</v>
      </c>
      <c r="S21" s="74">
        <v>0</v>
      </c>
      <c r="U21" s="73">
        <v>-505</v>
      </c>
      <c r="V21" s="74">
        <v>0</v>
      </c>
      <c r="W21">
        <v>-85</v>
      </c>
      <c r="X21">
        <v>-276</v>
      </c>
      <c r="Y21">
        <v>0</v>
      </c>
      <c r="Z21">
        <v>0</v>
      </c>
      <c r="AA21">
        <v>0</v>
      </c>
      <c r="AB21">
        <v>-144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-55</v>
      </c>
      <c r="O22" s="46">
        <v>-261</v>
      </c>
      <c r="P22" s="46">
        <v>-119</v>
      </c>
      <c r="Q22" s="46">
        <v>0</v>
      </c>
      <c r="R22" s="46">
        <v>0</v>
      </c>
      <c r="S22" s="74">
        <v>0</v>
      </c>
      <c r="U22" s="73">
        <v>-435</v>
      </c>
      <c r="V22" s="74">
        <v>0</v>
      </c>
      <c r="W22">
        <v>-55</v>
      </c>
      <c r="X22">
        <v>-261</v>
      </c>
      <c r="Y22">
        <v>0</v>
      </c>
      <c r="Z22">
        <v>0</v>
      </c>
      <c r="AA22">
        <v>0</v>
      </c>
      <c r="AB22">
        <v>-119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-252</v>
      </c>
      <c r="P23" s="46">
        <v>-90</v>
      </c>
      <c r="Q23" s="46">
        <v>0</v>
      </c>
      <c r="R23" s="46">
        <v>0</v>
      </c>
      <c r="S23" s="74">
        <v>0</v>
      </c>
      <c r="U23" s="73">
        <v>-342</v>
      </c>
      <c r="V23" s="74">
        <v>0</v>
      </c>
      <c r="W23">
        <v>0</v>
      </c>
      <c r="X23">
        <v>-252</v>
      </c>
      <c r="Y23">
        <v>0</v>
      </c>
      <c r="Z23">
        <v>0</v>
      </c>
      <c r="AA23">
        <v>0</v>
      </c>
      <c r="AB23">
        <v>-90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-227</v>
      </c>
      <c r="P24" s="46">
        <v>-53</v>
      </c>
      <c r="Q24" s="46">
        <v>0</v>
      </c>
      <c r="R24" s="46">
        <v>0</v>
      </c>
      <c r="S24" s="74">
        <v>0</v>
      </c>
      <c r="U24" s="73">
        <v>-280</v>
      </c>
      <c r="V24" s="74">
        <v>0</v>
      </c>
      <c r="W24">
        <v>0</v>
      </c>
      <c r="X24">
        <v>-227</v>
      </c>
      <c r="Y24">
        <v>0</v>
      </c>
      <c r="Z24">
        <v>0</v>
      </c>
      <c r="AA24">
        <v>0</v>
      </c>
      <c r="AB24">
        <v>-53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0</v>
      </c>
      <c r="O25" s="46">
        <v>-197</v>
      </c>
      <c r="P25" s="46">
        <v>-12</v>
      </c>
      <c r="Q25" s="46">
        <v>0</v>
      </c>
      <c r="R25" s="46">
        <v>0</v>
      </c>
      <c r="S25" s="74">
        <v>0</v>
      </c>
      <c r="U25" s="73">
        <v>-209</v>
      </c>
      <c r="V25" s="74">
        <v>0.87</v>
      </c>
      <c r="W25">
        <v>0</v>
      </c>
      <c r="X25">
        <v>-197</v>
      </c>
      <c r="Y25">
        <v>0</v>
      </c>
      <c r="Z25">
        <v>0</v>
      </c>
      <c r="AA25">
        <v>0.87</v>
      </c>
      <c r="AB25">
        <v>-12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1.54</v>
      </c>
      <c r="N26" s="73">
        <v>0</v>
      </c>
      <c r="O26" s="46">
        <v>-167</v>
      </c>
      <c r="P26" s="46">
        <v>-5</v>
      </c>
      <c r="Q26" s="46">
        <v>0</v>
      </c>
      <c r="R26" s="46">
        <v>0</v>
      </c>
      <c r="S26" s="74">
        <v>0</v>
      </c>
      <c r="U26" s="73">
        <v>-172</v>
      </c>
      <c r="V26" s="74">
        <v>1.54</v>
      </c>
      <c r="W26">
        <v>0</v>
      </c>
      <c r="X26">
        <v>-167</v>
      </c>
      <c r="Y26">
        <v>0</v>
      </c>
      <c r="Z26">
        <v>0</v>
      </c>
      <c r="AA26">
        <v>1.54</v>
      </c>
      <c r="AB26">
        <v>-5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0.96</v>
      </c>
      <c r="N27" s="73">
        <v>0</v>
      </c>
      <c r="O27" s="46">
        <v>-53</v>
      </c>
      <c r="P27" s="46">
        <v>-91</v>
      </c>
      <c r="Q27" s="46">
        <v>0</v>
      </c>
      <c r="R27" s="46">
        <v>0</v>
      </c>
      <c r="S27" s="74">
        <v>0</v>
      </c>
      <c r="U27" s="73">
        <v>-144</v>
      </c>
      <c r="V27" s="74">
        <v>0.96</v>
      </c>
      <c r="W27">
        <v>0</v>
      </c>
      <c r="X27">
        <v>-53</v>
      </c>
      <c r="Y27">
        <v>0</v>
      </c>
      <c r="Z27">
        <v>0</v>
      </c>
      <c r="AA27">
        <v>0.96</v>
      </c>
      <c r="AB27">
        <v>-91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2.5</v>
      </c>
      <c r="N28" s="73">
        <v>0</v>
      </c>
      <c r="O28" s="46">
        <v>-160</v>
      </c>
      <c r="P28" s="46">
        <v>-140.44999999999999</v>
      </c>
      <c r="Q28" s="46">
        <v>0</v>
      </c>
      <c r="R28" s="46">
        <v>0</v>
      </c>
      <c r="S28" s="74">
        <v>0</v>
      </c>
      <c r="U28" s="73">
        <v>-300.45</v>
      </c>
      <c r="V28" s="74">
        <v>2.5</v>
      </c>
      <c r="W28">
        <v>0</v>
      </c>
      <c r="X28">
        <v>-160</v>
      </c>
      <c r="Y28">
        <v>0</v>
      </c>
      <c r="Z28">
        <v>0</v>
      </c>
      <c r="AA28">
        <v>2.5</v>
      </c>
      <c r="AB28">
        <v>-140.44999999999999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4.72</v>
      </c>
      <c r="L29" s="46">
        <v>10.48</v>
      </c>
      <c r="M29" s="74">
        <v>1.1599999999999999</v>
      </c>
      <c r="N29" s="73">
        <v>0</v>
      </c>
      <c r="O29" s="46">
        <v>-90</v>
      </c>
      <c r="P29" s="46">
        <v>-264</v>
      </c>
      <c r="Q29" s="46">
        <v>0</v>
      </c>
      <c r="R29" s="46">
        <v>0</v>
      </c>
      <c r="S29" s="74">
        <v>0</v>
      </c>
      <c r="U29" s="73">
        <v>-354</v>
      </c>
      <c r="V29" s="74">
        <v>16.36</v>
      </c>
      <c r="W29">
        <v>0</v>
      </c>
      <c r="X29">
        <v>-90</v>
      </c>
      <c r="Y29">
        <v>10.48</v>
      </c>
      <c r="Z29">
        <v>4.72</v>
      </c>
      <c r="AA29">
        <v>1.1599999999999999</v>
      </c>
      <c r="AB29">
        <v>-264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5.39</v>
      </c>
      <c r="L30" s="46">
        <v>13.57</v>
      </c>
      <c r="M30" s="74">
        <v>0</v>
      </c>
      <c r="N30" s="73">
        <v>0</v>
      </c>
      <c r="O30" s="46">
        <v>-45</v>
      </c>
      <c r="P30" s="46">
        <v>-194</v>
      </c>
      <c r="Q30" s="46">
        <v>0</v>
      </c>
      <c r="R30" s="46">
        <v>0</v>
      </c>
      <c r="S30" s="74">
        <v>0</v>
      </c>
      <c r="U30" s="73">
        <v>-239</v>
      </c>
      <c r="V30" s="74">
        <v>18.96</v>
      </c>
      <c r="W30">
        <v>0</v>
      </c>
      <c r="X30">
        <v>-45</v>
      </c>
      <c r="Y30">
        <v>13.57</v>
      </c>
      <c r="Z30">
        <v>5.39</v>
      </c>
      <c r="AA30">
        <v>0</v>
      </c>
      <c r="AB30">
        <v>-194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14.78</v>
      </c>
      <c r="L31" s="46">
        <v>15.94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30.72</v>
      </c>
      <c r="W31">
        <v>0</v>
      </c>
      <c r="X31">
        <v>0</v>
      </c>
      <c r="Y31">
        <v>15.94</v>
      </c>
      <c r="Z31">
        <v>14.78</v>
      </c>
      <c r="AA31">
        <v>0</v>
      </c>
      <c r="AB31">
        <v>0</v>
      </c>
    </row>
    <row r="32" spans="7:28">
      <c r="G32" t="s">
        <v>74</v>
      </c>
      <c r="H32" s="73">
        <v>37.65</v>
      </c>
      <c r="I32" s="46">
        <v>0</v>
      </c>
      <c r="J32" s="46">
        <v>0</v>
      </c>
      <c r="K32" s="46">
        <v>14.48</v>
      </c>
      <c r="L32" s="46">
        <v>14.48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66.61</v>
      </c>
      <c r="W32">
        <v>37.65</v>
      </c>
      <c r="X32">
        <v>0</v>
      </c>
      <c r="Y32">
        <v>14.48</v>
      </c>
      <c r="Z32">
        <v>14.48</v>
      </c>
      <c r="AA32">
        <v>0</v>
      </c>
      <c r="AB32">
        <v>0</v>
      </c>
    </row>
    <row r="33" spans="7:28">
      <c r="G33" t="s">
        <v>75</v>
      </c>
      <c r="H33" s="73">
        <v>188.82</v>
      </c>
      <c r="I33" s="46">
        <v>20.83</v>
      </c>
      <c r="J33" s="46">
        <v>0</v>
      </c>
      <c r="K33" s="46">
        <v>14.62</v>
      </c>
      <c r="L33" s="46">
        <v>12.08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236.35</v>
      </c>
      <c r="W33">
        <v>188.82</v>
      </c>
      <c r="X33">
        <v>20.83</v>
      </c>
      <c r="Y33">
        <v>12.08</v>
      </c>
      <c r="Z33">
        <v>14.62</v>
      </c>
      <c r="AA33">
        <v>0</v>
      </c>
      <c r="AB33">
        <v>0</v>
      </c>
    </row>
    <row r="34" spans="7:28">
      <c r="G34" t="s">
        <v>76</v>
      </c>
      <c r="H34" s="73">
        <v>203.79</v>
      </c>
      <c r="I34" s="46">
        <v>54.62</v>
      </c>
      <c r="J34" s="46">
        <v>1.64</v>
      </c>
      <c r="K34" s="46">
        <v>15.95</v>
      </c>
      <c r="L34" s="46">
        <v>10.53</v>
      </c>
      <c r="M34" s="74">
        <v>0.89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287.42</v>
      </c>
      <c r="W34">
        <v>203.79</v>
      </c>
      <c r="X34">
        <v>54.62</v>
      </c>
      <c r="Y34">
        <v>10.53</v>
      </c>
      <c r="Z34">
        <v>15.95</v>
      </c>
      <c r="AA34">
        <v>0.89</v>
      </c>
      <c r="AB34">
        <v>1.64</v>
      </c>
    </row>
    <row r="35" spans="7:28">
      <c r="G35" t="s">
        <v>77</v>
      </c>
      <c r="H35" s="73">
        <v>71.260000000000005</v>
      </c>
      <c r="I35" s="46">
        <v>12.6</v>
      </c>
      <c r="J35" s="46">
        <v>11.63</v>
      </c>
      <c r="K35" s="46">
        <v>9.23</v>
      </c>
      <c r="L35" s="46">
        <v>5.53</v>
      </c>
      <c r="M35" s="74">
        <v>0.25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110.5</v>
      </c>
      <c r="W35">
        <v>71.260000000000005</v>
      </c>
      <c r="X35">
        <v>12.6</v>
      </c>
      <c r="Y35">
        <v>5.53</v>
      </c>
      <c r="Z35">
        <v>9.23</v>
      </c>
      <c r="AA35">
        <v>0.25</v>
      </c>
      <c r="AB35">
        <v>11.63</v>
      </c>
    </row>
    <row r="36" spans="7:28">
      <c r="G36" t="s">
        <v>78</v>
      </c>
      <c r="H36" s="73">
        <v>79.06</v>
      </c>
      <c r="I36" s="46">
        <v>24.14</v>
      </c>
      <c r="J36" s="46">
        <v>29.5</v>
      </c>
      <c r="K36" s="46">
        <v>10.14</v>
      </c>
      <c r="L36" s="46">
        <v>5.0599999999999996</v>
      </c>
      <c r="M36" s="74">
        <v>0.61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148.51</v>
      </c>
      <c r="W36">
        <v>79.06</v>
      </c>
      <c r="X36">
        <v>24.14</v>
      </c>
      <c r="Y36">
        <v>5.0599999999999996</v>
      </c>
      <c r="Z36">
        <v>10.14</v>
      </c>
      <c r="AA36">
        <v>0.61</v>
      </c>
      <c r="AB36">
        <v>29.5</v>
      </c>
    </row>
    <row r="37" spans="7:28">
      <c r="G37" t="s">
        <v>79</v>
      </c>
      <c r="H37" s="73">
        <v>136.80000000000001</v>
      </c>
      <c r="I37" s="46">
        <v>40.68</v>
      </c>
      <c r="J37" s="46">
        <v>51.91</v>
      </c>
      <c r="K37" s="46">
        <v>18.899999999999999</v>
      </c>
      <c r="L37" s="46">
        <v>8.5500000000000007</v>
      </c>
      <c r="M37" s="74">
        <v>0.76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257.60000000000002</v>
      </c>
      <c r="W37">
        <v>136.80000000000001</v>
      </c>
      <c r="X37">
        <v>40.68</v>
      </c>
      <c r="Y37">
        <v>8.5500000000000007</v>
      </c>
      <c r="Z37">
        <v>18.899999999999999</v>
      </c>
      <c r="AA37">
        <v>0.76</v>
      </c>
      <c r="AB37">
        <v>51.91</v>
      </c>
    </row>
    <row r="38" spans="7:28">
      <c r="G38" t="s">
        <v>80</v>
      </c>
      <c r="H38" s="73">
        <v>187.86</v>
      </c>
      <c r="I38" s="46">
        <v>34.78</v>
      </c>
      <c r="J38" s="46">
        <v>70</v>
      </c>
      <c r="K38" s="46">
        <v>26.42</v>
      </c>
      <c r="L38" s="46">
        <v>11.44</v>
      </c>
      <c r="M38" s="74">
        <v>1.93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332.43</v>
      </c>
      <c r="W38">
        <v>187.86</v>
      </c>
      <c r="X38">
        <v>34.78</v>
      </c>
      <c r="Y38">
        <v>11.44</v>
      </c>
      <c r="Z38">
        <v>26.42</v>
      </c>
      <c r="AA38">
        <v>1.93</v>
      </c>
      <c r="AB38">
        <v>70</v>
      </c>
    </row>
    <row r="39" spans="7:28">
      <c r="G39" t="s">
        <v>81</v>
      </c>
      <c r="H39" s="73">
        <v>151.38999999999999</v>
      </c>
      <c r="I39" s="46">
        <v>24.81</v>
      </c>
      <c r="J39" s="46">
        <v>121.54</v>
      </c>
      <c r="K39" s="46">
        <v>19.11</v>
      </c>
      <c r="L39" s="46">
        <v>11.42</v>
      </c>
      <c r="M39" s="74">
        <v>2.83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331.1</v>
      </c>
      <c r="W39">
        <v>151.38999999999999</v>
      </c>
      <c r="X39">
        <v>24.81</v>
      </c>
      <c r="Y39">
        <v>11.42</v>
      </c>
      <c r="Z39">
        <v>19.11</v>
      </c>
      <c r="AA39">
        <v>2.83</v>
      </c>
      <c r="AB39">
        <v>121.54</v>
      </c>
    </row>
    <row r="40" spans="7:28">
      <c r="G40" t="s">
        <v>82</v>
      </c>
      <c r="H40" s="73">
        <v>147.27000000000001</v>
      </c>
      <c r="I40" s="46">
        <v>32.81</v>
      </c>
      <c r="J40" s="46">
        <v>196.72</v>
      </c>
      <c r="K40" s="46">
        <v>23.19</v>
      </c>
      <c r="L40" s="46">
        <v>10.050000000000001</v>
      </c>
      <c r="M40" s="74">
        <v>0.55000000000000004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410.59</v>
      </c>
      <c r="W40">
        <v>147.27000000000001</v>
      </c>
      <c r="X40">
        <v>32.81</v>
      </c>
      <c r="Y40">
        <v>10.050000000000001</v>
      </c>
      <c r="Z40">
        <v>23.19</v>
      </c>
      <c r="AA40">
        <v>0.55000000000000004</v>
      </c>
      <c r="AB40">
        <v>196.72</v>
      </c>
    </row>
    <row r="41" spans="7:28">
      <c r="G41" t="s">
        <v>83</v>
      </c>
      <c r="H41" s="73">
        <v>88.42</v>
      </c>
      <c r="I41" s="46">
        <v>24.03</v>
      </c>
      <c r="J41" s="46">
        <v>274.83999999999997</v>
      </c>
      <c r="K41" s="46">
        <v>19.23</v>
      </c>
      <c r="L41" s="46">
        <v>7.04</v>
      </c>
      <c r="M41" s="74">
        <v>0.61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414.17</v>
      </c>
      <c r="W41">
        <v>88.42</v>
      </c>
      <c r="X41">
        <v>24.03</v>
      </c>
      <c r="Y41">
        <v>7.04</v>
      </c>
      <c r="Z41">
        <v>19.23</v>
      </c>
      <c r="AA41">
        <v>0.61</v>
      </c>
      <c r="AB41">
        <v>274.83999999999997</v>
      </c>
    </row>
    <row r="42" spans="7:28">
      <c r="G42" t="s">
        <v>84</v>
      </c>
      <c r="H42" s="73">
        <v>162.77000000000001</v>
      </c>
      <c r="I42" s="46">
        <v>0</v>
      </c>
      <c r="J42" s="46">
        <v>322.56</v>
      </c>
      <c r="K42" s="46">
        <v>0</v>
      </c>
      <c r="L42" s="46">
        <v>0</v>
      </c>
      <c r="M42" s="74">
        <v>0.22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485.55</v>
      </c>
      <c r="W42">
        <v>162.77000000000001</v>
      </c>
      <c r="X42">
        <v>0</v>
      </c>
      <c r="Y42">
        <v>0</v>
      </c>
      <c r="Z42">
        <v>0</v>
      </c>
      <c r="AA42">
        <v>0.22</v>
      </c>
      <c r="AB42">
        <v>322.56</v>
      </c>
    </row>
    <row r="43" spans="7:28">
      <c r="G43" t="s">
        <v>85</v>
      </c>
      <c r="H43" s="73">
        <v>163.91</v>
      </c>
      <c r="I43" s="46">
        <v>0</v>
      </c>
      <c r="J43" s="46">
        <v>388.55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552.46</v>
      </c>
      <c r="W43">
        <v>163.91</v>
      </c>
      <c r="X43">
        <v>0</v>
      </c>
      <c r="Y43">
        <v>0</v>
      </c>
      <c r="Z43">
        <v>0</v>
      </c>
      <c r="AA43">
        <v>0</v>
      </c>
      <c r="AB43">
        <v>388.55</v>
      </c>
    </row>
    <row r="44" spans="7:28">
      <c r="G44" t="s">
        <v>86</v>
      </c>
      <c r="H44" s="73">
        <v>158.81</v>
      </c>
      <c r="I44" s="46">
        <v>0</v>
      </c>
      <c r="J44" s="46">
        <v>428.32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587.12</v>
      </c>
      <c r="W44">
        <v>158.81</v>
      </c>
      <c r="X44">
        <v>0</v>
      </c>
      <c r="Y44">
        <v>0</v>
      </c>
      <c r="Z44">
        <v>0</v>
      </c>
      <c r="AA44">
        <v>0</v>
      </c>
      <c r="AB44">
        <v>428.32</v>
      </c>
    </row>
    <row r="45" spans="7:28">
      <c r="G45" t="s">
        <v>87</v>
      </c>
      <c r="H45" s="73">
        <v>304.14999999999998</v>
      </c>
      <c r="I45" s="46">
        <v>0</v>
      </c>
      <c r="J45" s="46">
        <v>316.66000000000003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620.80999999999995</v>
      </c>
      <c r="W45">
        <v>304.14999999999998</v>
      </c>
      <c r="X45">
        <v>0</v>
      </c>
      <c r="Y45">
        <v>0</v>
      </c>
      <c r="Z45">
        <v>0</v>
      </c>
      <c r="AA45">
        <v>0</v>
      </c>
      <c r="AB45">
        <v>316.66000000000003</v>
      </c>
    </row>
    <row r="46" spans="7:28">
      <c r="G46" t="s">
        <v>88</v>
      </c>
      <c r="H46" s="73">
        <v>257.95</v>
      </c>
      <c r="I46" s="46">
        <v>0</v>
      </c>
      <c r="J46" s="46">
        <v>304.14999999999998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562.1</v>
      </c>
      <c r="W46">
        <v>257.95</v>
      </c>
      <c r="X46">
        <v>0</v>
      </c>
      <c r="Y46">
        <v>0</v>
      </c>
      <c r="Z46">
        <v>0</v>
      </c>
      <c r="AA46">
        <v>0</v>
      </c>
      <c r="AB46">
        <v>304.14999999999998</v>
      </c>
    </row>
    <row r="47" spans="7:28">
      <c r="G47" t="s">
        <v>89</v>
      </c>
      <c r="H47" s="73">
        <v>205.97</v>
      </c>
      <c r="I47" s="46">
        <v>0</v>
      </c>
      <c r="J47" s="46">
        <v>198.28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404.25</v>
      </c>
      <c r="W47">
        <v>205.97</v>
      </c>
      <c r="X47">
        <v>0</v>
      </c>
      <c r="Y47">
        <v>0</v>
      </c>
      <c r="Z47">
        <v>0</v>
      </c>
      <c r="AA47">
        <v>0</v>
      </c>
      <c r="AB47">
        <v>198.28</v>
      </c>
    </row>
    <row r="48" spans="7:28">
      <c r="G48" t="s">
        <v>90</v>
      </c>
      <c r="H48" s="73">
        <v>162.28</v>
      </c>
      <c r="I48" s="46">
        <v>0</v>
      </c>
      <c r="J48" s="46">
        <v>182.87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345.15</v>
      </c>
      <c r="W48">
        <v>162.28</v>
      </c>
      <c r="X48">
        <v>0</v>
      </c>
      <c r="Y48">
        <v>0</v>
      </c>
      <c r="Z48">
        <v>0</v>
      </c>
      <c r="AA48">
        <v>0</v>
      </c>
      <c r="AB48">
        <v>182.87</v>
      </c>
    </row>
    <row r="49" spans="7:28">
      <c r="G49" t="s">
        <v>91</v>
      </c>
      <c r="H49" s="73">
        <v>131.86000000000001</v>
      </c>
      <c r="I49" s="46">
        <v>0</v>
      </c>
      <c r="J49" s="46">
        <v>167.48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299.33999999999997</v>
      </c>
      <c r="W49">
        <v>131.86000000000001</v>
      </c>
      <c r="X49">
        <v>0</v>
      </c>
      <c r="Y49">
        <v>0</v>
      </c>
      <c r="Z49">
        <v>0</v>
      </c>
      <c r="AA49">
        <v>0</v>
      </c>
      <c r="AB49">
        <v>167.48</v>
      </c>
    </row>
    <row r="50" spans="7:28">
      <c r="G50" t="s">
        <v>92</v>
      </c>
      <c r="H50" s="73">
        <v>34.94</v>
      </c>
      <c r="I50" s="46">
        <v>0</v>
      </c>
      <c r="J50" s="46">
        <v>148.22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183.16</v>
      </c>
      <c r="W50">
        <v>34.94</v>
      </c>
      <c r="X50">
        <v>0</v>
      </c>
      <c r="Y50">
        <v>0</v>
      </c>
      <c r="Z50">
        <v>0</v>
      </c>
      <c r="AA50">
        <v>0</v>
      </c>
      <c r="AB50">
        <v>148.22</v>
      </c>
    </row>
    <row r="51" spans="7:28">
      <c r="G51" t="s">
        <v>93</v>
      </c>
      <c r="H51" s="73">
        <v>65.45</v>
      </c>
      <c r="I51" s="46">
        <v>0</v>
      </c>
      <c r="J51" s="46">
        <v>122.24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187.69</v>
      </c>
      <c r="W51">
        <v>65.45</v>
      </c>
      <c r="X51">
        <v>0</v>
      </c>
      <c r="Y51">
        <v>0</v>
      </c>
      <c r="Z51">
        <v>0</v>
      </c>
      <c r="AA51">
        <v>0</v>
      </c>
      <c r="AB51">
        <v>122.24</v>
      </c>
    </row>
    <row r="52" spans="7:28">
      <c r="G52" t="s">
        <v>94</v>
      </c>
      <c r="H52" s="73">
        <v>8.66</v>
      </c>
      <c r="I52" s="46">
        <v>0</v>
      </c>
      <c r="J52" s="46">
        <v>93.37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102.02</v>
      </c>
      <c r="W52">
        <v>8.66</v>
      </c>
      <c r="X52">
        <v>0</v>
      </c>
      <c r="Y52">
        <v>0</v>
      </c>
      <c r="Z52">
        <v>0</v>
      </c>
      <c r="AA52">
        <v>0</v>
      </c>
      <c r="AB52">
        <v>93.37</v>
      </c>
    </row>
    <row r="53" spans="7:28">
      <c r="G53" t="s">
        <v>95</v>
      </c>
      <c r="H53" s="73">
        <v>105.88</v>
      </c>
      <c r="I53" s="46">
        <v>0</v>
      </c>
      <c r="J53" s="46">
        <v>61.6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167.48</v>
      </c>
      <c r="W53">
        <v>105.88</v>
      </c>
      <c r="X53">
        <v>0</v>
      </c>
      <c r="Y53">
        <v>0</v>
      </c>
      <c r="Z53">
        <v>0</v>
      </c>
      <c r="AA53">
        <v>0</v>
      </c>
      <c r="AB53">
        <v>61.6</v>
      </c>
    </row>
    <row r="54" spans="7:28">
      <c r="G54" t="s">
        <v>96</v>
      </c>
      <c r="H54" s="73">
        <v>61.6</v>
      </c>
      <c r="I54" s="46">
        <v>0</v>
      </c>
      <c r="J54" s="46">
        <v>14.44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76.040000000000006</v>
      </c>
      <c r="W54">
        <v>61.6</v>
      </c>
      <c r="X54">
        <v>0</v>
      </c>
      <c r="Y54">
        <v>0</v>
      </c>
      <c r="Z54">
        <v>0</v>
      </c>
      <c r="AA54">
        <v>0</v>
      </c>
      <c r="AB54">
        <v>14.44</v>
      </c>
    </row>
    <row r="55" spans="7:28">
      <c r="G55" t="s">
        <v>97</v>
      </c>
      <c r="H55" s="73">
        <v>27.91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27.91</v>
      </c>
      <c r="W55">
        <v>27.91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2.7</v>
      </c>
      <c r="W64">
        <v>0</v>
      </c>
      <c r="X64">
        <v>0</v>
      </c>
      <c r="Y64">
        <v>0</v>
      </c>
      <c r="Z64">
        <v>0</v>
      </c>
      <c r="AA64">
        <v>2.7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4.8099999999999996</v>
      </c>
      <c r="W65">
        <v>0</v>
      </c>
      <c r="X65">
        <v>0</v>
      </c>
      <c r="Y65">
        <v>0</v>
      </c>
      <c r="Z65">
        <v>0</v>
      </c>
      <c r="AA65">
        <v>4.8099999999999996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4.8099999999999996</v>
      </c>
      <c r="N66" s="73">
        <v>0</v>
      </c>
      <c r="O66" s="46">
        <v>-25</v>
      </c>
      <c r="P66" s="46">
        <v>0</v>
      </c>
      <c r="Q66" s="46">
        <v>0</v>
      </c>
      <c r="R66" s="46">
        <v>0</v>
      </c>
      <c r="S66" s="74">
        <v>0</v>
      </c>
      <c r="U66" s="73">
        <v>-25</v>
      </c>
      <c r="V66" s="74">
        <v>4.8099999999999996</v>
      </c>
      <c r="W66">
        <v>0</v>
      </c>
      <c r="X66">
        <v>-25</v>
      </c>
      <c r="Y66">
        <v>0</v>
      </c>
      <c r="Z66">
        <v>0</v>
      </c>
      <c r="AA66">
        <v>4.8099999999999996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4.8099999999999996</v>
      </c>
      <c r="N67" s="73">
        <v>0</v>
      </c>
      <c r="O67" s="46">
        <v>-15</v>
      </c>
      <c r="P67" s="46">
        <v>0</v>
      </c>
      <c r="Q67" s="46">
        <v>0</v>
      </c>
      <c r="R67" s="46">
        <v>0</v>
      </c>
      <c r="S67" s="74">
        <v>0</v>
      </c>
      <c r="U67" s="73">
        <v>-15</v>
      </c>
      <c r="V67" s="74">
        <v>4.8099999999999996</v>
      </c>
      <c r="W67">
        <v>0</v>
      </c>
      <c r="X67">
        <v>-15</v>
      </c>
      <c r="Y67">
        <v>0</v>
      </c>
      <c r="Z67">
        <v>0</v>
      </c>
      <c r="AA67">
        <v>4.8099999999999996</v>
      </c>
      <c r="AB67">
        <v>0</v>
      </c>
    </row>
    <row r="68" spans="7:28">
      <c r="G68" t="s">
        <v>110</v>
      </c>
      <c r="H68" s="73">
        <v>14.44</v>
      </c>
      <c r="I68" s="46">
        <v>0</v>
      </c>
      <c r="J68" s="46">
        <v>0</v>
      </c>
      <c r="K68" s="46">
        <v>0</v>
      </c>
      <c r="L68" s="46">
        <v>0</v>
      </c>
      <c r="M68" s="74">
        <v>4.8099999999999996</v>
      </c>
      <c r="N68" s="73">
        <v>0</v>
      </c>
      <c r="O68" s="46">
        <v>-100</v>
      </c>
      <c r="P68" s="46">
        <v>-63</v>
      </c>
      <c r="Q68" s="46">
        <v>0</v>
      </c>
      <c r="R68" s="46">
        <v>0</v>
      </c>
      <c r="S68" s="74">
        <v>0</v>
      </c>
      <c r="U68" s="73">
        <v>-163</v>
      </c>
      <c r="V68" s="74">
        <v>19.25</v>
      </c>
      <c r="W68">
        <v>14.44</v>
      </c>
      <c r="X68">
        <v>-100</v>
      </c>
      <c r="Y68">
        <v>0</v>
      </c>
      <c r="Z68">
        <v>0</v>
      </c>
      <c r="AA68">
        <v>4.8099999999999996</v>
      </c>
      <c r="AB68">
        <v>-63</v>
      </c>
    </row>
    <row r="69" spans="7:28">
      <c r="G69" t="s">
        <v>111</v>
      </c>
      <c r="H69" s="73">
        <v>18.29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-80</v>
      </c>
      <c r="P69" s="46">
        <v>-50</v>
      </c>
      <c r="Q69" s="46">
        <v>0</v>
      </c>
      <c r="R69" s="46">
        <v>0</v>
      </c>
      <c r="S69" s="74">
        <v>0</v>
      </c>
      <c r="U69" s="73">
        <v>-130</v>
      </c>
      <c r="V69" s="74">
        <v>18.29</v>
      </c>
      <c r="W69">
        <v>18.29</v>
      </c>
      <c r="X69">
        <v>-80</v>
      </c>
      <c r="Y69">
        <v>0</v>
      </c>
      <c r="Z69">
        <v>0</v>
      </c>
      <c r="AA69">
        <v>0</v>
      </c>
      <c r="AB69">
        <v>-50</v>
      </c>
    </row>
    <row r="70" spans="7:28">
      <c r="G70" t="s">
        <v>112</v>
      </c>
      <c r="H70" s="73">
        <v>55.83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-45</v>
      </c>
      <c r="P70" s="46">
        <v>-51</v>
      </c>
      <c r="Q70" s="46">
        <v>0</v>
      </c>
      <c r="R70" s="46">
        <v>0</v>
      </c>
      <c r="S70" s="74">
        <v>0</v>
      </c>
      <c r="U70" s="73">
        <v>-96</v>
      </c>
      <c r="V70" s="74">
        <v>55.82</v>
      </c>
      <c r="W70">
        <v>55.83</v>
      </c>
      <c r="X70">
        <v>-45</v>
      </c>
      <c r="Y70">
        <v>0</v>
      </c>
      <c r="Z70">
        <v>0</v>
      </c>
      <c r="AA70">
        <v>0</v>
      </c>
      <c r="AB70">
        <v>-51</v>
      </c>
    </row>
    <row r="71" spans="7:28">
      <c r="G71" t="s">
        <v>113</v>
      </c>
      <c r="H71" s="73">
        <v>12.69</v>
      </c>
      <c r="I71" s="46">
        <v>0</v>
      </c>
      <c r="J71" s="46">
        <v>0</v>
      </c>
      <c r="K71" s="46">
        <v>0</v>
      </c>
      <c r="L71" s="46">
        <v>1.19</v>
      </c>
      <c r="M71" s="74">
        <v>3.97</v>
      </c>
      <c r="N71" s="73">
        <v>0</v>
      </c>
      <c r="O71" s="46">
        <v>0</v>
      </c>
      <c r="P71" s="46">
        <v>-42</v>
      </c>
      <c r="Q71" s="46">
        <v>0</v>
      </c>
      <c r="R71" s="46">
        <v>0</v>
      </c>
      <c r="S71" s="74">
        <v>0</v>
      </c>
      <c r="U71" s="73">
        <v>-42</v>
      </c>
      <c r="V71" s="74">
        <v>17.850000000000001</v>
      </c>
      <c r="W71">
        <v>12.69</v>
      </c>
      <c r="X71">
        <v>0</v>
      </c>
      <c r="Y71">
        <v>1.19</v>
      </c>
      <c r="Z71">
        <v>0</v>
      </c>
      <c r="AA71">
        <v>3.97</v>
      </c>
      <c r="AB71">
        <v>-42</v>
      </c>
    </row>
    <row r="72" spans="7:28">
      <c r="G72" t="s">
        <v>114</v>
      </c>
      <c r="H72" s="73">
        <v>84.21</v>
      </c>
      <c r="I72" s="46">
        <v>0</v>
      </c>
      <c r="J72" s="46">
        <v>0</v>
      </c>
      <c r="K72" s="46">
        <v>0</v>
      </c>
      <c r="L72" s="46">
        <v>4.6100000000000003</v>
      </c>
      <c r="M72" s="74">
        <v>3.98</v>
      </c>
      <c r="N72" s="73">
        <v>0</v>
      </c>
      <c r="O72" s="46">
        <v>0</v>
      </c>
      <c r="P72" s="46">
        <v>-20</v>
      </c>
      <c r="Q72" s="46">
        <v>0</v>
      </c>
      <c r="R72" s="46">
        <v>0</v>
      </c>
      <c r="S72" s="74">
        <v>0</v>
      </c>
      <c r="U72" s="73">
        <v>-20</v>
      </c>
      <c r="V72" s="74">
        <v>92.8</v>
      </c>
      <c r="W72">
        <v>84.21</v>
      </c>
      <c r="X72">
        <v>0</v>
      </c>
      <c r="Y72">
        <v>4.6100000000000003</v>
      </c>
      <c r="Z72">
        <v>0</v>
      </c>
      <c r="AA72">
        <v>3.98</v>
      </c>
      <c r="AB72">
        <v>-20</v>
      </c>
    </row>
    <row r="73" spans="7:28">
      <c r="G73" t="s">
        <v>115</v>
      </c>
      <c r="H73" s="73">
        <v>33.39</v>
      </c>
      <c r="I73" s="46">
        <v>0</v>
      </c>
      <c r="J73" s="46">
        <v>0</v>
      </c>
      <c r="K73" s="46">
        <v>0</v>
      </c>
      <c r="L73" s="46">
        <v>8.64</v>
      </c>
      <c r="M73" s="74">
        <v>2.5</v>
      </c>
      <c r="N73" s="73">
        <v>0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-20</v>
      </c>
      <c r="V73" s="74">
        <v>44.53</v>
      </c>
      <c r="W73">
        <v>33.39</v>
      </c>
      <c r="X73">
        <v>0</v>
      </c>
      <c r="Y73">
        <v>8.64</v>
      </c>
      <c r="Z73">
        <v>0</v>
      </c>
      <c r="AA73">
        <v>2.5</v>
      </c>
      <c r="AB73">
        <v>-20</v>
      </c>
    </row>
    <row r="74" spans="7:28">
      <c r="G74" t="s">
        <v>116</v>
      </c>
      <c r="H74" s="73">
        <v>6.54</v>
      </c>
      <c r="I74" s="46">
        <v>0</v>
      </c>
      <c r="J74" s="46">
        <v>0</v>
      </c>
      <c r="K74" s="46">
        <v>0</v>
      </c>
      <c r="L74" s="46">
        <v>13.06</v>
      </c>
      <c r="M74" s="74">
        <v>3.63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-20</v>
      </c>
      <c r="V74" s="74">
        <v>23.23</v>
      </c>
      <c r="W74">
        <v>6.54</v>
      </c>
      <c r="X74">
        <v>0</v>
      </c>
      <c r="Y74">
        <v>13.06</v>
      </c>
      <c r="Z74">
        <v>0</v>
      </c>
      <c r="AA74">
        <v>3.63</v>
      </c>
      <c r="AB74">
        <v>-20</v>
      </c>
    </row>
    <row r="75" spans="7:28">
      <c r="G75" t="s">
        <v>117</v>
      </c>
      <c r="H75" s="73">
        <v>102.03</v>
      </c>
      <c r="I75" s="46">
        <v>0</v>
      </c>
      <c r="J75" s="46">
        <v>0</v>
      </c>
      <c r="K75" s="46">
        <v>0</v>
      </c>
      <c r="L75" s="46">
        <v>5.68</v>
      </c>
      <c r="M75" s="74">
        <v>3.75</v>
      </c>
      <c r="N75" s="73">
        <v>0</v>
      </c>
      <c r="O75" s="46">
        <v>0</v>
      </c>
      <c r="P75" s="46">
        <v>-9</v>
      </c>
      <c r="Q75" s="46">
        <v>0</v>
      </c>
      <c r="R75" s="46">
        <v>0</v>
      </c>
      <c r="S75" s="74">
        <v>0</v>
      </c>
      <c r="U75" s="73">
        <v>-9</v>
      </c>
      <c r="V75" s="74">
        <v>111.46</v>
      </c>
      <c r="W75">
        <v>102.03</v>
      </c>
      <c r="X75">
        <v>0</v>
      </c>
      <c r="Y75">
        <v>5.68</v>
      </c>
      <c r="Z75">
        <v>0</v>
      </c>
      <c r="AA75">
        <v>3.75</v>
      </c>
      <c r="AB75">
        <v>-9</v>
      </c>
    </row>
    <row r="76" spans="7:28">
      <c r="G76" t="s">
        <v>118</v>
      </c>
      <c r="H76" s="73">
        <v>119.55</v>
      </c>
      <c r="I76" s="46">
        <v>0</v>
      </c>
      <c r="J76" s="46">
        <v>9.32</v>
      </c>
      <c r="K76" s="46">
        <v>0</v>
      </c>
      <c r="L76" s="46">
        <v>6.99</v>
      </c>
      <c r="M76" s="74">
        <v>1.55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137.41</v>
      </c>
      <c r="W76">
        <v>119.55</v>
      </c>
      <c r="X76">
        <v>0</v>
      </c>
      <c r="Y76">
        <v>6.99</v>
      </c>
      <c r="Z76">
        <v>0</v>
      </c>
      <c r="AA76">
        <v>1.55</v>
      </c>
      <c r="AB76">
        <v>9.32</v>
      </c>
    </row>
    <row r="77" spans="7:28">
      <c r="G77" t="s">
        <v>119</v>
      </c>
      <c r="H77" s="73">
        <v>95.06</v>
      </c>
      <c r="I77" s="46">
        <v>0</v>
      </c>
      <c r="J77" s="46">
        <v>4.08</v>
      </c>
      <c r="K77" s="46">
        <v>0</v>
      </c>
      <c r="L77" s="46">
        <v>7.06</v>
      </c>
      <c r="M77" s="74">
        <v>1.05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107.25</v>
      </c>
      <c r="W77">
        <v>95.06</v>
      </c>
      <c r="X77">
        <v>0</v>
      </c>
      <c r="Y77">
        <v>7.06</v>
      </c>
      <c r="Z77">
        <v>0</v>
      </c>
      <c r="AA77">
        <v>1.05</v>
      </c>
      <c r="AB77">
        <v>4.08</v>
      </c>
    </row>
    <row r="78" spans="7:28">
      <c r="G78" t="s">
        <v>120</v>
      </c>
      <c r="H78" s="73">
        <v>86.08</v>
      </c>
      <c r="I78" s="46">
        <v>0</v>
      </c>
      <c r="J78" s="46">
        <v>3.7</v>
      </c>
      <c r="K78" s="46">
        <v>0</v>
      </c>
      <c r="L78" s="46">
        <v>8.1300000000000008</v>
      </c>
      <c r="M78" s="74">
        <v>1.53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99.44</v>
      </c>
      <c r="W78">
        <v>86.08</v>
      </c>
      <c r="X78">
        <v>0</v>
      </c>
      <c r="Y78">
        <v>8.1300000000000008</v>
      </c>
      <c r="Z78">
        <v>0</v>
      </c>
      <c r="AA78">
        <v>1.53</v>
      </c>
      <c r="AB78">
        <v>3.7</v>
      </c>
    </row>
    <row r="79" spans="7:28">
      <c r="G79" t="s">
        <v>121</v>
      </c>
      <c r="H79" s="73">
        <v>147.87</v>
      </c>
      <c r="I79" s="46">
        <v>0</v>
      </c>
      <c r="J79" s="46">
        <v>20</v>
      </c>
      <c r="K79" s="46">
        <v>0</v>
      </c>
      <c r="L79" s="46">
        <v>4.8899999999999997</v>
      </c>
      <c r="M79" s="74">
        <v>0.94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173.7</v>
      </c>
      <c r="W79">
        <v>147.87</v>
      </c>
      <c r="X79">
        <v>0</v>
      </c>
      <c r="Y79">
        <v>4.8899999999999997</v>
      </c>
      <c r="Z79">
        <v>0</v>
      </c>
      <c r="AA79">
        <v>0.94</v>
      </c>
      <c r="AB79">
        <v>20</v>
      </c>
    </row>
    <row r="80" spans="7:28">
      <c r="G80" t="s">
        <v>122</v>
      </c>
      <c r="H80" s="73">
        <v>180.73</v>
      </c>
      <c r="I80" s="46">
        <v>1.1000000000000001</v>
      </c>
      <c r="J80" s="46">
        <v>25.74</v>
      </c>
      <c r="K80" s="46">
        <v>0</v>
      </c>
      <c r="L80" s="46">
        <v>2.46</v>
      </c>
      <c r="M80" s="74">
        <v>1.37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211.4</v>
      </c>
      <c r="W80">
        <v>180.73</v>
      </c>
      <c r="X80">
        <v>1.1000000000000001</v>
      </c>
      <c r="Y80">
        <v>2.46</v>
      </c>
      <c r="Z80">
        <v>0</v>
      </c>
      <c r="AA80">
        <v>1.37</v>
      </c>
      <c r="AB80">
        <v>25.74</v>
      </c>
    </row>
    <row r="81" spans="7:28">
      <c r="G81" t="s">
        <v>123</v>
      </c>
      <c r="H81" s="73">
        <v>201.62</v>
      </c>
      <c r="I81" s="46">
        <v>0.13</v>
      </c>
      <c r="J81" s="46">
        <v>20.84</v>
      </c>
      <c r="K81" s="46">
        <v>0</v>
      </c>
      <c r="L81" s="46">
        <v>0.24</v>
      </c>
      <c r="M81" s="74">
        <v>2.4500000000000002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225.28</v>
      </c>
      <c r="W81">
        <v>201.62</v>
      </c>
      <c r="X81">
        <v>0.13</v>
      </c>
      <c r="Y81">
        <v>0.24</v>
      </c>
      <c r="Z81">
        <v>0</v>
      </c>
      <c r="AA81">
        <v>2.4500000000000002</v>
      </c>
      <c r="AB81">
        <v>20.84</v>
      </c>
    </row>
    <row r="82" spans="7:28">
      <c r="G82" t="s">
        <v>124</v>
      </c>
      <c r="H82" s="73">
        <v>202.96</v>
      </c>
      <c r="I82" s="46">
        <v>0</v>
      </c>
      <c r="J82" s="46">
        <v>10.210000000000001</v>
      </c>
      <c r="K82" s="46">
        <v>0</v>
      </c>
      <c r="L82" s="46">
        <v>0</v>
      </c>
      <c r="M82" s="74">
        <v>3.41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216.58</v>
      </c>
      <c r="W82">
        <v>202.96</v>
      </c>
      <c r="X82">
        <v>0</v>
      </c>
      <c r="Y82">
        <v>0</v>
      </c>
      <c r="Z82">
        <v>0</v>
      </c>
      <c r="AA82">
        <v>3.41</v>
      </c>
      <c r="AB82">
        <v>10.210000000000001</v>
      </c>
    </row>
    <row r="83" spans="7:28">
      <c r="G83" t="s">
        <v>125</v>
      </c>
      <c r="H83" s="73">
        <v>327.25</v>
      </c>
      <c r="I83" s="46">
        <v>0</v>
      </c>
      <c r="J83" s="46">
        <v>0</v>
      </c>
      <c r="K83" s="46">
        <v>0</v>
      </c>
      <c r="L83" s="46">
        <v>0</v>
      </c>
      <c r="M83" s="74">
        <v>4.8099999999999996</v>
      </c>
      <c r="N83" s="73">
        <v>0</v>
      </c>
      <c r="O83" s="46">
        <v>-60</v>
      </c>
      <c r="P83" s="46">
        <v>-17</v>
      </c>
      <c r="Q83" s="46">
        <v>0</v>
      </c>
      <c r="R83" s="46">
        <v>0</v>
      </c>
      <c r="S83" s="74">
        <v>0</v>
      </c>
      <c r="U83" s="73">
        <v>-77</v>
      </c>
      <c r="V83" s="74">
        <v>332.06</v>
      </c>
      <c r="W83">
        <v>327.25</v>
      </c>
      <c r="X83">
        <v>-60</v>
      </c>
      <c r="Y83">
        <v>0</v>
      </c>
      <c r="Z83">
        <v>0</v>
      </c>
      <c r="AA83">
        <v>4.8099999999999996</v>
      </c>
      <c r="AB83">
        <v>-17</v>
      </c>
    </row>
    <row r="84" spans="7:28">
      <c r="G84" t="s">
        <v>126</v>
      </c>
      <c r="H84" s="73">
        <v>269.5</v>
      </c>
      <c r="I84" s="46">
        <v>0</v>
      </c>
      <c r="J84" s="46">
        <v>0</v>
      </c>
      <c r="K84" s="46">
        <v>0</v>
      </c>
      <c r="L84" s="46">
        <v>0</v>
      </c>
      <c r="M84" s="74">
        <v>4.8099999999999996</v>
      </c>
      <c r="N84" s="73">
        <v>0</v>
      </c>
      <c r="O84" s="46">
        <v>-75</v>
      </c>
      <c r="P84" s="46">
        <v>-46</v>
      </c>
      <c r="Q84" s="46">
        <v>0</v>
      </c>
      <c r="R84" s="46">
        <v>0</v>
      </c>
      <c r="S84" s="74">
        <v>0</v>
      </c>
      <c r="U84" s="73">
        <v>-121</v>
      </c>
      <c r="V84" s="74">
        <v>274.31</v>
      </c>
      <c r="W84">
        <v>269.5</v>
      </c>
      <c r="X84">
        <v>-75</v>
      </c>
      <c r="Y84">
        <v>0</v>
      </c>
      <c r="Z84">
        <v>0</v>
      </c>
      <c r="AA84">
        <v>4.8099999999999996</v>
      </c>
      <c r="AB84">
        <v>-46</v>
      </c>
    </row>
    <row r="85" spans="7:28">
      <c r="G85" t="s">
        <v>127</v>
      </c>
      <c r="H85" s="73">
        <v>246.4</v>
      </c>
      <c r="I85" s="46">
        <v>0</v>
      </c>
      <c r="J85" s="46">
        <v>0</v>
      </c>
      <c r="K85" s="46">
        <v>0</v>
      </c>
      <c r="L85" s="46">
        <v>0</v>
      </c>
      <c r="M85" s="74">
        <v>4.8099999999999996</v>
      </c>
      <c r="N85" s="73">
        <v>0</v>
      </c>
      <c r="O85" s="46">
        <v>-85</v>
      </c>
      <c r="P85" s="46">
        <v>-78</v>
      </c>
      <c r="Q85" s="46">
        <v>0</v>
      </c>
      <c r="R85" s="46">
        <v>0</v>
      </c>
      <c r="S85" s="74">
        <v>0</v>
      </c>
      <c r="U85" s="73">
        <v>-163</v>
      </c>
      <c r="V85" s="74">
        <v>251.21</v>
      </c>
      <c r="W85">
        <v>246.4</v>
      </c>
      <c r="X85">
        <v>-85</v>
      </c>
      <c r="Y85">
        <v>0</v>
      </c>
      <c r="Z85">
        <v>0</v>
      </c>
      <c r="AA85">
        <v>4.8099999999999996</v>
      </c>
      <c r="AB85">
        <v>-78</v>
      </c>
    </row>
    <row r="86" spans="7:28">
      <c r="G86" t="s">
        <v>128</v>
      </c>
      <c r="H86" s="73">
        <v>216.57</v>
      </c>
      <c r="I86" s="46">
        <v>0</v>
      </c>
      <c r="J86" s="46">
        <v>0</v>
      </c>
      <c r="K86" s="46">
        <v>0</v>
      </c>
      <c r="L86" s="46">
        <v>0</v>
      </c>
      <c r="M86" s="74">
        <v>4.8099999999999996</v>
      </c>
      <c r="N86" s="73">
        <v>0</v>
      </c>
      <c r="O86" s="46">
        <v>-95</v>
      </c>
      <c r="P86" s="46">
        <v>-108</v>
      </c>
      <c r="Q86" s="46">
        <v>0</v>
      </c>
      <c r="R86" s="46">
        <v>0</v>
      </c>
      <c r="S86" s="74">
        <v>0</v>
      </c>
      <c r="U86" s="73">
        <v>-203</v>
      </c>
      <c r="V86" s="74">
        <v>221.38</v>
      </c>
      <c r="W86">
        <v>216.57</v>
      </c>
      <c r="X86">
        <v>-95</v>
      </c>
      <c r="Y86">
        <v>0</v>
      </c>
      <c r="Z86">
        <v>0</v>
      </c>
      <c r="AA86">
        <v>4.8099999999999996</v>
      </c>
      <c r="AB86">
        <v>-108</v>
      </c>
    </row>
    <row r="87" spans="7:28">
      <c r="G87" t="s">
        <v>129</v>
      </c>
      <c r="H87" s="73">
        <v>167.48</v>
      </c>
      <c r="I87" s="46">
        <v>0</v>
      </c>
      <c r="J87" s="46">
        <v>0</v>
      </c>
      <c r="K87" s="46">
        <v>0</v>
      </c>
      <c r="L87" s="46">
        <v>0</v>
      </c>
      <c r="M87" s="74">
        <v>4.8099999999999996</v>
      </c>
      <c r="N87" s="73">
        <v>0</v>
      </c>
      <c r="O87" s="46">
        <v>-95</v>
      </c>
      <c r="P87" s="46">
        <v>-126</v>
      </c>
      <c r="Q87" s="46">
        <v>0</v>
      </c>
      <c r="R87" s="46">
        <v>0</v>
      </c>
      <c r="S87" s="74">
        <v>0</v>
      </c>
      <c r="U87" s="73">
        <v>-221</v>
      </c>
      <c r="V87" s="74">
        <v>172.29</v>
      </c>
      <c r="W87">
        <v>167.48</v>
      </c>
      <c r="X87">
        <v>-95</v>
      </c>
      <c r="Y87">
        <v>0</v>
      </c>
      <c r="Z87">
        <v>0</v>
      </c>
      <c r="AA87">
        <v>4.8099999999999996</v>
      </c>
      <c r="AB87">
        <v>-126</v>
      </c>
    </row>
    <row r="88" spans="7:28">
      <c r="G88" t="s">
        <v>130</v>
      </c>
      <c r="H88" s="73">
        <v>139.56</v>
      </c>
      <c r="I88" s="46">
        <v>0</v>
      </c>
      <c r="J88" s="46">
        <v>0</v>
      </c>
      <c r="K88" s="46">
        <v>0</v>
      </c>
      <c r="L88" s="46">
        <v>0</v>
      </c>
      <c r="M88" s="74">
        <v>0.48</v>
      </c>
      <c r="N88" s="73">
        <v>0</v>
      </c>
      <c r="O88" s="46">
        <v>-95</v>
      </c>
      <c r="P88" s="46">
        <v>-130</v>
      </c>
      <c r="Q88" s="46">
        <v>0</v>
      </c>
      <c r="R88" s="46">
        <v>0</v>
      </c>
      <c r="S88" s="74">
        <v>0</v>
      </c>
      <c r="U88" s="73">
        <v>-225</v>
      </c>
      <c r="V88" s="74">
        <v>140.04</v>
      </c>
      <c r="W88">
        <v>139.56</v>
      </c>
      <c r="X88">
        <v>-95</v>
      </c>
      <c r="Y88">
        <v>0</v>
      </c>
      <c r="Z88">
        <v>0</v>
      </c>
      <c r="AA88">
        <v>0.48</v>
      </c>
      <c r="AB88">
        <v>-130</v>
      </c>
    </row>
    <row r="89" spans="7:28">
      <c r="G89" t="s">
        <v>131</v>
      </c>
      <c r="H89" s="73">
        <v>89.52</v>
      </c>
      <c r="I89" s="46">
        <v>0</v>
      </c>
      <c r="J89" s="46">
        <v>0</v>
      </c>
      <c r="K89" s="46">
        <v>0</v>
      </c>
      <c r="L89" s="46">
        <v>0</v>
      </c>
      <c r="M89" s="74">
        <v>1.44</v>
      </c>
      <c r="N89" s="73">
        <v>0</v>
      </c>
      <c r="O89" s="46">
        <v>-95</v>
      </c>
      <c r="P89" s="46">
        <v>-135</v>
      </c>
      <c r="Q89" s="46">
        <v>0</v>
      </c>
      <c r="R89" s="46">
        <v>0</v>
      </c>
      <c r="S89" s="74">
        <v>0</v>
      </c>
      <c r="U89" s="73">
        <v>-230</v>
      </c>
      <c r="V89" s="74">
        <v>90.96</v>
      </c>
      <c r="W89">
        <v>89.52</v>
      </c>
      <c r="X89">
        <v>-95</v>
      </c>
      <c r="Y89">
        <v>0</v>
      </c>
      <c r="Z89">
        <v>0</v>
      </c>
      <c r="AA89">
        <v>1.44</v>
      </c>
      <c r="AB89">
        <v>-135</v>
      </c>
    </row>
    <row r="90" spans="7:28">
      <c r="G90" t="s">
        <v>132</v>
      </c>
      <c r="H90" s="73">
        <v>34.65</v>
      </c>
      <c r="I90" s="46">
        <v>0</v>
      </c>
      <c r="J90" s="46">
        <v>0</v>
      </c>
      <c r="K90" s="46">
        <v>0</v>
      </c>
      <c r="L90" s="46">
        <v>0</v>
      </c>
      <c r="M90" s="74">
        <v>2.5</v>
      </c>
      <c r="N90" s="73">
        <v>0</v>
      </c>
      <c r="O90" s="46">
        <v>-95</v>
      </c>
      <c r="P90" s="46">
        <v>-114.45</v>
      </c>
      <c r="Q90" s="46">
        <v>0</v>
      </c>
      <c r="R90" s="46">
        <v>0</v>
      </c>
      <c r="S90" s="74">
        <v>0</v>
      </c>
      <c r="U90" s="73">
        <v>-209.45</v>
      </c>
      <c r="V90" s="74">
        <v>37.15</v>
      </c>
      <c r="W90">
        <v>34.65</v>
      </c>
      <c r="X90">
        <v>-95</v>
      </c>
      <c r="Y90">
        <v>0</v>
      </c>
      <c r="Z90">
        <v>0</v>
      </c>
      <c r="AA90">
        <v>2.5</v>
      </c>
      <c r="AB90">
        <v>-114.45</v>
      </c>
    </row>
    <row r="91" spans="7:28">
      <c r="G91" t="s">
        <v>133</v>
      </c>
      <c r="H91" s="73">
        <v>4.8099999999999996</v>
      </c>
      <c r="I91" s="46">
        <v>0</v>
      </c>
      <c r="J91" s="46">
        <v>0</v>
      </c>
      <c r="K91" s="46">
        <v>0</v>
      </c>
      <c r="L91" s="46">
        <v>0</v>
      </c>
      <c r="M91" s="74">
        <v>1.93</v>
      </c>
      <c r="N91" s="73">
        <v>0</v>
      </c>
      <c r="O91" s="46">
        <v>-15</v>
      </c>
      <c r="P91" s="46">
        <v>0</v>
      </c>
      <c r="Q91" s="46">
        <v>0</v>
      </c>
      <c r="R91" s="46">
        <v>0</v>
      </c>
      <c r="S91" s="74">
        <v>0</v>
      </c>
      <c r="U91" s="73">
        <v>-15</v>
      </c>
      <c r="V91" s="74">
        <v>6.74</v>
      </c>
      <c r="W91">
        <v>4.8099999999999996</v>
      </c>
      <c r="X91">
        <v>-15</v>
      </c>
      <c r="Y91">
        <v>0</v>
      </c>
      <c r="Z91">
        <v>0</v>
      </c>
      <c r="AA91">
        <v>1.93</v>
      </c>
      <c r="AB91">
        <v>0</v>
      </c>
    </row>
    <row r="92" spans="7:28">
      <c r="G92" t="s">
        <v>134</v>
      </c>
      <c r="H92" s="73">
        <v>128.02000000000001</v>
      </c>
      <c r="I92" s="46">
        <v>0</v>
      </c>
      <c r="J92" s="46">
        <v>0</v>
      </c>
      <c r="K92" s="46">
        <v>0</v>
      </c>
      <c r="L92" s="46">
        <v>0</v>
      </c>
      <c r="M92" s="74">
        <v>4.04</v>
      </c>
      <c r="N92" s="73">
        <v>0</v>
      </c>
      <c r="O92" s="46">
        <v>-60</v>
      </c>
      <c r="P92" s="46">
        <v>0</v>
      </c>
      <c r="Q92" s="46">
        <v>0</v>
      </c>
      <c r="R92" s="46">
        <v>0</v>
      </c>
      <c r="S92" s="74">
        <v>0</v>
      </c>
      <c r="U92" s="73">
        <v>-60</v>
      </c>
      <c r="V92" s="74">
        <v>132.06</v>
      </c>
      <c r="W92">
        <v>128.02000000000001</v>
      </c>
      <c r="X92">
        <v>-60</v>
      </c>
      <c r="Y92">
        <v>0</v>
      </c>
      <c r="Z92">
        <v>0</v>
      </c>
      <c r="AA92">
        <v>4.04</v>
      </c>
      <c r="AB92">
        <v>0</v>
      </c>
    </row>
    <row r="93" spans="7:28">
      <c r="G93" t="s">
        <v>135</v>
      </c>
      <c r="H93" s="73">
        <v>46.2</v>
      </c>
      <c r="I93" s="46">
        <v>0</v>
      </c>
      <c r="J93" s="46">
        <v>0</v>
      </c>
      <c r="K93" s="46">
        <v>0</v>
      </c>
      <c r="L93" s="46">
        <v>0</v>
      </c>
      <c r="M93" s="74">
        <v>1.25</v>
      </c>
      <c r="N93" s="73">
        <v>0</v>
      </c>
      <c r="O93" s="46">
        <v>-60</v>
      </c>
      <c r="P93" s="46">
        <v>0</v>
      </c>
      <c r="Q93" s="46">
        <v>0</v>
      </c>
      <c r="R93" s="46">
        <v>0</v>
      </c>
      <c r="S93" s="74">
        <v>0</v>
      </c>
      <c r="U93" s="73">
        <v>-60</v>
      </c>
      <c r="V93" s="74">
        <v>47.45</v>
      </c>
      <c r="W93">
        <v>46.2</v>
      </c>
      <c r="X93">
        <v>-60</v>
      </c>
      <c r="Y93">
        <v>0</v>
      </c>
      <c r="Z93">
        <v>0</v>
      </c>
      <c r="AA93">
        <v>1.25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-33</v>
      </c>
      <c r="P94" s="46">
        <v>0</v>
      </c>
      <c r="Q94" s="46">
        <v>0</v>
      </c>
      <c r="R94" s="46">
        <v>0</v>
      </c>
      <c r="S94" s="74">
        <v>0</v>
      </c>
      <c r="U94" s="73">
        <v>-33</v>
      </c>
      <c r="V94" s="74">
        <v>0</v>
      </c>
      <c r="W94">
        <v>0</v>
      </c>
      <c r="X94">
        <v>-33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-83</v>
      </c>
      <c r="P95" s="46">
        <v>-8</v>
      </c>
      <c r="Q95" s="46">
        <v>0</v>
      </c>
      <c r="R95" s="46">
        <v>0</v>
      </c>
      <c r="S95" s="74">
        <v>0</v>
      </c>
      <c r="U95" s="73">
        <v>-91</v>
      </c>
      <c r="V95" s="74">
        <v>0</v>
      </c>
      <c r="W95">
        <v>0</v>
      </c>
      <c r="X95">
        <v>-83</v>
      </c>
      <c r="Y95">
        <v>0</v>
      </c>
      <c r="Z95">
        <v>0</v>
      </c>
      <c r="AA95">
        <v>0</v>
      </c>
      <c r="AB95">
        <v>-8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-103</v>
      </c>
      <c r="P96" s="46">
        <v>-48</v>
      </c>
      <c r="Q96" s="46">
        <v>0</v>
      </c>
      <c r="R96" s="46">
        <v>0</v>
      </c>
      <c r="S96" s="74">
        <v>0</v>
      </c>
      <c r="U96" s="73">
        <v>-151</v>
      </c>
      <c r="V96" s="74">
        <v>0</v>
      </c>
      <c r="W96">
        <v>0</v>
      </c>
      <c r="X96">
        <v>-103</v>
      </c>
      <c r="Y96">
        <v>0</v>
      </c>
      <c r="Z96">
        <v>0</v>
      </c>
      <c r="AA96">
        <v>0</v>
      </c>
      <c r="AB96">
        <v>-48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-97</v>
      </c>
      <c r="P97" s="46">
        <v>-82</v>
      </c>
      <c r="Q97" s="46">
        <v>0</v>
      </c>
      <c r="R97" s="46">
        <v>0</v>
      </c>
      <c r="S97" s="74">
        <v>0</v>
      </c>
      <c r="U97" s="73">
        <v>-179</v>
      </c>
      <c r="V97" s="74">
        <v>0</v>
      </c>
      <c r="W97">
        <v>0</v>
      </c>
      <c r="X97">
        <v>-97</v>
      </c>
      <c r="Y97">
        <v>0</v>
      </c>
      <c r="Z97">
        <v>0</v>
      </c>
      <c r="AA97">
        <v>0</v>
      </c>
      <c r="AB97">
        <v>-82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-122</v>
      </c>
      <c r="P98" s="46">
        <v>-105</v>
      </c>
      <c r="Q98" s="46">
        <v>0</v>
      </c>
      <c r="R98" s="46">
        <v>0</v>
      </c>
      <c r="S98" s="74">
        <v>0</v>
      </c>
      <c r="U98" s="73">
        <v>-227</v>
      </c>
      <c r="V98" s="74">
        <v>0</v>
      </c>
      <c r="W98">
        <v>0</v>
      </c>
      <c r="X98">
        <v>-122</v>
      </c>
      <c r="Y98">
        <v>0</v>
      </c>
      <c r="Z98">
        <v>0</v>
      </c>
      <c r="AA98">
        <v>0</v>
      </c>
      <c r="AB98">
        <v>-105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1.5439274999999997</v>
      </c>
      <c r="I99" s="69">
        <f t="shared" ref="I99:BQ99" si="1">SUM(I3:I98)/4000</f>
        <v>6.7632499999999998E-2</v>
      </c>
      <c r="J99" s="69">
        <f t="shared" si="1"/>
        <v>0.90010249999999981</v>
      </c>
      <c r="K99" s="69">
        <f t="shared" si="1"/>
        <v>4.904E-2</v>
      </c>
      <c r="L99" s="69">
        <f t="shared" si="1"/>
        <v>4.9780000000000005E-2</v>
      </c>
      <c r="M99" s="69">
        <f t="shared" si="1"/>
        <v>2.5860000000000005E-2</v>
      </c>
      <c r="N99" s="68">
        <f t="shared" si="1"/>
        <v>-0.52600000000000002</v>
      </c>
      <c r="O99" s="69">
        <f t="shared" si="1"/>
        <v>-1.9672499999999999</v>
      </c>
      <c r="P99" s="69">
        <f t="shared" si="1"/>
        <v>-1.1947249999999998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-3.6879750000000002</v>
      </c>
      <c r="V99" s="70">
        <f t="shared" si="1"/>
        <v>2.6363349999999994</v>
      </c>
      <c r="W99">
        <f t="shared" si="1"/>
        <v>1.0179274999999999</v>
      </c>
      <c r="X99">
        <f t="shared" si="1"/>
        <v>-1.8996174999999995</v>
      </c>
      <c r="Y99">
        <f t="shared" si="1"/>
        <v>4.9780000000000005E-2</v>
      </c>
      <c r="Z99">
        <f t="shared" si="1"/>
        <v>4.904E-2</v>
      </c>
      <c r="AA99">
        <f t="shared" si="1"/>
        <v>2.5860000000000005E-2</v>
      </c>
      <c r="AB99">
        <f t="shared" si="1"/>
        <v>-0.29462250000000006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531</v>
      </c>
      <c r="Y1" t="s">
        <v>145</v>
      </c>
      <c r="Z1" t="s">
        <v>146</v>
      </c>
      <c r="AA1" t="s">
        <v>537</v>
      </c>
      <c r="AB1" t="s">
        <v>539</v>
      </c>
      <c r="AC1" t="s">
        <v>145</v>
      </c>
      <c r="AD1" t="s">
        <v>145</v>
      </c>
      <c r="AE1" t="s">
        <v>544</v>
      </c>
      <c r="AF1" t="s">
        <v>546</v>
      </c>
      <c r="AG1" t="s">
        <v>548</v>
      </c>
      <c r="AH1" t="s">
        <v>146</v>
      </c>
      <c r="AI1" t="s">
        <v>146</v>
      </c>
      <c r="AJ1" t="s">
        <v>145</v>
      </c>
      <c r="AK1" t="s">
        <v>554</v>
      </c>
      <c r="AL1" t="s">
        <v>556</v>
      </c>
      <c r="AM1" t="s">
        <v>558</v>
      </c>
      <c r="AN1" t="s">
        <v>560</v>
      </c>
      <c r="AO1" t="s">
        <v>146</v>
      </c>
      <c r="AP1" t="s">
        <v>564</v>
      </c>
      <c r="AQ1" t="s">
        <v>544</v>
      </c>
      <c r="AR1" t="s">
        <v>145</v>
      </c>
      <c r="AS1" t="s">
        <v>568</v>
      </c>
      <c r="AT1" t="s">
        <v>570</v>
      </c>
      <c r="AU1" t="s">
        <v>572</v>
      </c>
      <c r="AV1" t="s">
        <v>574</v>
      </c>
      <c r="AW1" t="s">
        <v>576</v>
      </c>
      <c r="AX1" t="s">
        <v>145</v>
      </c>
      <c r="AY1" t="s">
        <v>579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W2" s="28" t="s">
        <v>529</v>
      </c>
      <c r="X2" t="s">
        <v>369</v>
      </c>
      <c r="Y2" t="s">
        <v>533</v>
      </c>
      <c r="Z2" t="s">
        <v>535</v>
      </c>
      <c r="AA2" t="s">
        <v>369</v>
      </c>
      <c r="AB2" t="s">
        <v>358</v>
      </c>
      <c r="AC2" t="s">
        <v>529</v>
      </c>
      <c r="AD2" t="s">
        <v>542</v>
      </c>
      <c r="AE2" t="s">
        <v>148</v>
      </c>
      <c r="AF2" t="s">
        <v>145</v>
      </c>
      <c r="AG2" t="s">
        <v>149</v>
      </c>
      <c r="AH2" t="s">
        <v>550</v>
      </c>
      <c r="AI2" t="s">
        <v>542</v>
      </c>
      <c r="AJ2" t="s">
        <v>542</v>
      </c>
      <c r="AK2" t="s">
        <v>148</v>
      </c>
      <c r="AL2" t="s">
        <v>148</v>
      </c>
      <c r="AM2" t="s">
        <v>148</v>
      </c>
      <c r="AN2" t="s">
        <v>145</v>
      </c>
      <c r="AO2" t="s">
        <v>562</v>
      </c>
      <c r="AP2" t="s">
        <v>148</v>
      </c>
      <c r="AQ2" t="s">
        <v>148</v>
      </c>
      <c r="AR2" t="s">
        <v>542</v>
      </c>
      <c r="AS2" t="s">
        <v>145</v>
      </c>
      <c r="AT2" t="s">
        <v>148</v>
      </c>
      <c r="AU2" t="s">
        <v>148</v>
      </c>
      <c r="AV2" t="s">
        <v>148</v>
      </c>
      <c r="AW2" t="s">
        <v>146</v>
      </c>
      <c r="AX2" t="s">
        <v>542</v>
      </c>
      <c r="AY2" t="s">
        <v>145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144.76</v>
      </c>
      <c r="I3" s="53">
        <v>0</v>
      </c>
      <c r="J3" s="53">
        <v>1.56</v>
      </c>
      <c r="K3" s="53">
        <v>55.35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25</v>
      </c>
      <c r="Z3">
        <v>20</v>
      </c>
      <c r="AA3">
        <v>7.7</v>
      </c>
      <c r="AB3">
        <v>0.38</v>
      </c>
      <c r="AC3">
        <v>0</v>
      </c>
      <c r="AD3">
        <v>0</v>
      </c>
      <c r="AE3">
        <v>0</v>
      </c>
      <c r="AF3">
        <v>0</v>
      </c>
      <c r="AG3">
        <v>1.56</v>
      </c>
      <c r="AH3">
        <v>0</v>
      </c>
      <c r="AI3">
        <v>8.4</v>
      </c>
      <c r="AJ3">
        <v>158.47999999999999</v>
      </c>
      <c r="AK3">
        <v>5.78</v>
      </c>
      <c r="AL3">
        <v>8.18</v>
      </c>
      <c r="AM3">
        <v>11.55</v>
      </c>
      <c r="AN3">
        <v>144.38</v>
      </c>
      <c r="AO3">
        <v>100</v>
      </c>
      <c r="AP3">
        <v>18.29</v>
      </c>
      <c r="AQ3">
        <v>0</v>
      </c>
      <c r="AR3">
        <v>0</v>
      </c>
      <c r="AS3">
        <v>0</v>
      </c>
      <c r="AT3">
        <v>6.74</v>
      </c>
      <c r="AU3">
        <v>4.8099999999999996</v>
      </c>
      <c r="AV3">
        <v>0</v>
      </c>
      <c r="AW3">
        <v>0</v>
      </c>
      <c r="AX3">
        <v>19.690000000000001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144.76</v>
      </c>
      <c r="I4" s="46">
        <v>0</v>
      </c>
      <c r="J4" s="46">
        <v>1.56</v>
      </c>
      <c r="K4" s="46">
        <v>55.35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25</v>
      </c>
      <c r="Z4">
        <v>20</v>
      </c>
      <c r="AA4">
        <v>7.7</v>
      </c>
      <c r="AB4">
        <v>0.38</v>
      </c>
      <c r="AC4">
        <v>0</v>
      </c>
      <c r="AD4">
        <v>0</v>
      </c>
      <c r="AE4">
        <v>0</v>
      </c>
      <c r="AF4">
        <v>0</v>
      </c>
      <c r="AG4">
        <v>1.56</v>
      </c>
      <c r="AH4">
        <v>0</v>
      </c>
      <c r="AI4">
        <v>8.4</v>
      </c>
      <c r="AJ4">
        <v>158.47999999999999</v>
      </c>
      <c r="AK4">
        <v>5.78</v>
      </c>
      <c r="AL4">
        <v>8.18</v>
      </c>
      <c r="AM4">
        <v>11.55</v>
      </c>
      <c r="AN4">
        <v>144.38</v>
      </c>
      <c r="AO4">
        <v>100</v>
      </c>
      <c r="AP4">
        <v>18.29</v>
      </c>
      <c r="AQ4">
        <v>0</v>
      </c>
      <c r="AR4">
        <v>0</v>
      </c>
      <c r="AS4">
        <v>0</v>
      </c>
      <c r="AT4">
        <v>6.74</v>
      </c>
      <c r="AU4">
        <v>4.8099999999999996</v>
      </c>
      <c r="AV4">
        <v>0</v>
      </c>
      <c r="AW4">
        <v>0</v>
      </c>
      <c r="AX4">
        <v>19.690000000000001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144.76</v>
      </c>
      <c r="I5" s="46">
        <v>0</v>
      </c>
      <c r="J5" s="46">
        <v>1.56</v>
      </c>
      <c r="K5" s="46">
        <v>55.35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25</v>
      </c>
      <c r="Z5">
        <v>20</v>
      </c>
      <c r="AA5">
        <v>7.7</v>
      </c>
      <c r="AB5">
        <v>0.38</v>
      </c>
      <c r="AC5">
        <v>0</v>
      </c>
      <c r="AD5">
        <v>0</v>
      </c>
      <c r="AE5">
        <v>0</v>
      </c>
      <c r="AF5">
        <v>0</v>
      </c>
      <c r="AG5">
        <v>1.56</v>
      </c>
      <c r="AH5">
        <v>0</v>
      </c>
      <c r="AI5">
        <v>8.4</v>
      </c>
      <c r="AJ5">
        <v>158.47999999999999</v>
      </c>
      <c r="AK5">
        <v>5.78</v>
      </c>
      <c r="AL5">
        <v>8.18</v>
      </c>
      <c r="AM5">
        <v>11.55</v>
      </c>
      <c r="AN5">
        <v>144.38</v>
      </c>
      <c r="AO5">
        <v>100</v>
      </c>
      <c r="AP5">
        <v>18.29</v>
      </c>
      <c r="AQ5">
        <v>0</v>
      </c>
      <c r="AR5">
        <v>0</v>
      </c>
      <c r="AS5">
        <v>0</v>
      </c>
      <c r="AT5">
        <v>6.74</v>
      </c>
      <c r="AU5">
        <v>4.8099999999999996</v>
      </c>
      <c r="AV5">
        <v>0</v>
      </c>
      <c r="AW5">
        <v>0</v>
      </c>
      <c r="AX5">
        <v>19.690000000000001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144.76</v>
      </c>
      <c r="I6" s="46">
        <v>0</v>
      </c>
      <c r="J6" s="46">
        <v>1.56</v>
      </c>
      <c r="K6" s="46">
        <v>55.35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25</v>
      </c>
      <c r="Z6">
        <v>20</v>
      </c>
      <c r="AA6">
        <v>7.7</v>
      </c>
      <c r="AB6">
        <v>0.38</v>
      </c>
      <c r="AC6">
        <v>0</v>
      </c>
      <c r="AD6">
        <v>0</v>
      </c>
      <c r="AE6">
        <v>0</v>
      </c>
      <c r="AF6">
        <v>0</v>
      </c>
      <c r="AG6">
        <v>1.56</v>
      </c>
      <c r="AH6">
        <v>0</v>
      </c>
      <c r="AI6">
        <v>8.4</v>
      </c>
      <c r="AJ6">
        <v>158.47999999999999</v>
      </c>
      <c r="AK6">
        <v>5.78</v>
      </c>
      <c r="AL6">
        <v>8.18</v>
      </c>
      <c r="AM6">
        <v>11.55</v>
      </c>
      <c r="AN6">
        <v>144.38</v>
      </c>
      <c r="AO6">
        <v>100</v>
      </c>
      <c r="AP6">
        <v>18.29</v>
      </c>
      <c r="AQ6">
        <v>0</v>
      </c>
      <c r="AR6">
        <v>0</v>
      </c>
      <c r="AS6">
        <v>0</v>
      </c>
      <c r="AT6">
        <v>6.74</v>
      </c>
      <c r="AU6">
        <v>4.8099999999999996</v>
      </c>
      <c r="AV6">
        <v>0</v>
      </c>
      <c r="AW6">
        <v>0</v>
      </c>
      <c r="AX6">
        <v>19.690000000000001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144.76</v>
      </c>
      <c r="I7" s="46">
        <v>0</v>
      </c>
      <c r="J7" s="46">
        <v>1.47</v>
      </c>
      <c r="K7" s="46">
        <v>55.35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25</v>
      </c>
      <c r="Z7">
        <v>20</v>
      </c>
      <c r="AA7">
        <v>7.7</v>
      </c>
      <c r="AB7">
        <v>0.38</v>
      </c>
      <c r="AC7">
        <v>0</v>
      </c>
      <c r="AD7">
        <v>0</v>
      </c>
      <c r="AE7">
        <v>0</v>
      </c>
      <c r="AF7">
        <v>0</v>
      </c>
      <c r="AG7">
        <v>1.47</v>
      </c>
      <c r="AH7">
        <v>0</v>
      </c>
      <c r="AI7">
        <v>8.4</v>
      </c>
      <c r="AJ7">
        <v>158.47999999999999</v>
      </c>
      <c r="AK7">
        <v>5.78</v>
      </c>
      <c r="AL7">
        <v>8.18</v>
      </c>
      <c r="AM7">
        <v>11.55</v>
      </c>
      <c r="AN7">
        <v>144.38</v>
      </c>
      <c r="AO7">
        <v>100</v>
      </c>
      <c r="AP7">
        <v>18.29</v>
      </c>
      <c r="AQ7">
        <v>0</v>
      </c>
      <c r="AR7">
        <v>0</v>
      </c>
      <c r="AS7">
        <v>0</v>
      </c>
      <c r="AT7">
        <v>6.74</v>
      </c>
      <c r="AU7">
        <v>4.8099999999999996</v>
      </c>
      <c r="AV7">
        <v>0</v>
      </c>
      <c r="AW7">
        <v>0</v>
      </c>
      <c r="AX7">
        <v>19.690000000000001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144.76</v>
      </c>
      <c r="I8" s="46">
        <v>0</v>
      </c>
      <c r="J8" s="46">
        <v>1.47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25</v>
      </c>
      <c r="Z8">
        <v>20</v>
      </c>
      <c r="AA8">
        <v>7.7</v>
      </c>
      <c r="AB8">
        <v>0.38</v>
      </c>
      <c r="AC8">
        <v>0</v>
      </c>
      <c r="AD8">
        <v>0</v>
      </c>
      <c r="AE8">
        <v>0</v>
      </c>
      <c r="AF8">
        <v>0</v>
      </c>
      <c r="AG8">
        <v>1.47</v>
      </c>
      <c r="AH8">
        <v>0</v>
      </c>
      <c r="AI8">
        <v>8.4</v>
      </c>
      <c r="AJ8">
        <v>158.47999999999999</v>
      </c>
      <c r="AK8">
        <v>5.78</v>
      </c>
      <c r="AL8">
        <v>8.18</v>
      </c>
      <c r="AM8">
        <v>11.55</v>
      </c>
      <c r="AN8">
        <v>144.38</v>
      </c>
      <c r="AO8">
        <v>100</v>
      </c>
      <c r="AP8">
        <v>18.29</v>
      </c>
      <c r="AQ8">
        <v>0</v>
      </c>
      <c r="AR8">
        <v>0</v>
      </c>
      <c r="AS8">
        <v>0</v>
      </c>
      <c r="AT8">
        <v>6.74</v>
      </c>
      <c r="AU8">
        <v>4.8099999999999996</v>
      </c>
      <c r="AV8">
        <v>6.74</v>
      </c>
      <c r="AW8">
        <v>0</v>
      </c>
      <c r="AX8">
        <v>19.690000000000001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144.76</v>
      </c>
      <c r="I9" s="46">
        <v>0</v>
      </c>
      <c r="J9" s="46">
        <v>1.47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25</v>
      </c>
      <c r="Z9">
        <v>20</v>
      </c>
      <c r="AA9">
        <v>7.7</v>
      </c>
      <c r="AB9">
        <v>0.38</v>
      </c>
      <c r="AC9">
        <v>0</v>
      </c>
      <c r="AD9">
        <v>0</v>
      </c>
      <c r="AE9">
        <v>0</v>
      </c>
      <c r="AF9">
        <v>0</v>
      </c>
      <c r="AG9">
        <v>1.47</v>
      </c>
      <c r="AH9">
        <v>0</v>
      </c>
      <c r="AI9">
        <v>8.4</v>
      </c>
      <c r="AJ9">
        <v>158.47999999999999</v>
      </c>
      <c r="AK9">
        <v>5.78</v>
      </c>
      <c r="AL9">
        <v>8.18</v>
      </c>
      <c r="AM9">
        <v>11.55</v>
      </c>
      <c r="AN9">
        <v>144.38</v>
      </c>
      <c r="AO9">
        <v>100</v>
      </c>
      <c r="AP9">
        <v>18.29</v>
      </c>
      <c r="AQ9">
        <v>0</v>
      </c>
      <c r="AR9">
        <v>0</v>
      </c>
      <c r="AS9">
        <v>0</v>
      </c>
      <c r="AT9">
        <v>6.74</v>
      </c>
      <c r="AU9">
        <v>4.8099999999999996</v>
      </c>
      <c r="AV9">
        <v>6.74</v>
      </c>
      <c r="AW9">
        <v>0</v>
      </c>
      <c r="AX9">
        <v>19.690000000000001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144.76</v>
      </c>
      <c r="I10" s="46">
        <v>0</v>
      </c>
      <c r="J10" s="46">
        <v>1.47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25</v>
      </c>
      <c r="Z10">
        <v>20</v>
      </c>
      <c r="AA10">
        <v>7.7</v>
      </c>
      <c r="AB10">
        <v>0.38</v>
      </c>
      <c r="AC10">
        <v>0</v>
      </c>
      <c r="AD10">
        <v>0</v>
      </c>
      <c r="AE10">
        <v>0</v>
      </c>
      <c r="AF10">
        <v>0</v>
      </c>
      <c r="AG10">
        <v>1.47</v>
      </c>
      <c r="AH10">
        <v>0</v>
      </c>
      <c r="AI10">
        <v>8.4</v>
      </c>
      <c r="AJ10">
        <v>158.47999999999999</v>
      </c>
      <c r="AK10">
        <v>5.78</v>
      </c>
      <c r="AL10">
        <v>8.18</v>
      </c>
      <c r="AM10">
        <v>11.55</v>
      </c>
      <c r="AN10">
        <v>144.38</v>
      </c>
      <c r="AO10">
        <v>100</v>
      </c>
      <c r="AP10">
        <v>18.29</v>
      </c>
      <c r="AQ10">
        <v>0</v>
      </c>
      <c r="AR10">
        <v>0</v>
      </c>
      <c r="AS10">
        <v>0</v>
      </c>
      <c r="AT10">
        <v>6.74</v>
      </c>
      <c r="AU10">
        <v>4.8099999999999996</v>
      </c>
      <c r="AV10">
        <v>6.74</v>
      </c>
      <c r="AW10">
        <v>0</v>
      </c>
      <c r="AX10">
        <v>19.690000000000001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144.76</v>
      </c>
      <c r="I11" s="46">
        <v>0</v>
      </c>
      <c r="J11" s="46">
        <v>1.56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25</v>
      </c>
      <c r="Z11">
        <v>20</v>
      </c>
      <c r="AA11">
        <v>7.7</v>
      </c>
      <c r="AB11">
        <v>0.38</v>
      </c>
      <c r="AC11">
        <v>0</v>
      </c>
      <c r="AD11">
        <v>0</v>
      </c>
      <c r="AE11">
        <v>0</v>
      </c>
      <c r="AF11">
        <v>0</v>
      </c>
      <c r="AG11">
        <v>1.56</v>
      </c>
      <c r="AH11">
        <v>0</v>
      </c>
      <c r="AI11">
        <v>8.4</v>
      </c>
      <c r="AJ11">
        <v>158.47999999999999</v>
      </c>
      <c r="AK11">
        <v>5.78</v>
      </c>
      <c r="AL11">
        <v>8.18</v>
      </c>
      <c r="AM11">
        <v>11.55</v>
      </c>
      <c r="AN11">
        <v>144.38</v>
      </c>
      <c r="AO11">
        <v>100</v>
      </c>
      <c r="AP11">
        <v>18.29</v>
      </c>
      <c r="AQ11">
        <v>0</v>
      </c>
      <c r="AR11">
        <v>0</v>
      </c>
      <c r="AS11">
        <v>0</v>
      </c>
      <c r="AT11">
        <v>6.74</v>
      </c>
      <c r="AU11">
        <v>4.8099999999999996</v>
      </c>
      <c r="AV11">
        <v>6.74</v>
      </c>
      <c r="AW11">
        <v>0</v>
      </c>
      <c r="AX11">
        <v>19.690000000000001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144.76</v>
      </c>
      <c r="I12" s="46">
        <v>0</v>
      </c>
      <c r="J12" s="46">
        <v>1.56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25</v>
      </c>
      <c r="Z12">
        <v>20</v>
      </c>
      <c r="AA12">
        <v>7.7</v>
      </c>
      <c r="AB12">
        <v>0.38</v>
      </c>
      <c r="AC12">
        <v>0</v>
      </c>
      <c r="AD12">
        <v>0</v>
      </c>
      <c r="AE12">
        <v>0</v>
      </c>
      <c r="AF12">
        <v>0</v>
      </c>
      <c r="AG12">
        <v>1.56</v>
      </c>
      <c r="AH12">
        <v>0</v>
      </c>
      <c r="AI12">
        <v>8.4</v>
      </c>
      <c r="AJ12">
        <v>158.47999999999999</v>
      </c>
      <c r="AK12">
        <v>5.78</v>
      </c>
      <c r="AL12">
        <v>8.18</v>
      </c>
      <c r="AM12">
        <v>11.55</v>
      </c>
      <c r="AN12">
        <v>144.38</v>
      </c>
      <c r="AO12">
        <v>100</v>
      </c>
      <c r="AP12">
        <v>18.29</v>
      </c>
      <c r="AQ12">
        <v>0</v>
      </c>
      <c r="AR12">
        <v>0</v>
      </c>
      <c r="AS12">
        <v>0</v>
      </c>
      <c r="AT12">
        <v>6.74</v>
      </c>
      <c r="AU12">
        <v>4.8099999999999996</v>
      </c>
      <c r="AV12">
        <v>6.74</v>
      </c>
      <c r="AW12">
        <v>0</v>
      </c>
      <c r="AX12">
        <v>19.690000000000001</v>
      </c>
      <c r="AY12">
        <v>0</v>
      </c>
    </row>
    <row r="13" spans="1:51">
      <c r="A13" t="s">
        <v>242</v>
      </c>
      <c r="G13" t="s">
        <v>55</v>
      </c>
      <c r="H13" s="73">
        <v>144.76</v>
      </c>
      <c r="I13" s="46">
        <v>0</v>
      </c>
      <c r="J13" s="46">
        <v>1.56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25</v>
      </c>
      <c r="Z13">
        <v>20</v>
      </c>
      <c r="AA13">
        <v>7.7</v>
      </c>
      <c r="AB13">
        <v>0.38</v>
      </c>
      <c r="AC13">
        <v>0</v>
      </c>
      <c r="AD13">
        <v>0</v>
      </c>
      <c r="AE13">
        <v>0</v>
      </c>
      <c r="AF13">
        <v>0</v>
      </c>
      <c r="AG13">
        <v>1.56</v>
      </c>
      <c r="AH13">
        <v>0</v>
      </c>
      <c r="AI13">
        <v>8.4</v>
      </c>
      <c r="AJ13">
        <v>158.47999999999999</v>
      </c>
      <c r="AK13">
        <v>5.78</v>
      </c>
      <c r="AL13">
        <v>8.18</v>
      </c>
      <c r="AM13">
        <v>11.55</v>
      </c>
      <c r="AN13">
        <v>144.38</v>
      </c>
      <c r="AO13">
        <v>100</v>
      </c>
      <c r="AP13">
        <v>18.29</v>
      </c>
      <c r="AQ13">
        <v>0</v>
      </c>
      <c r="AR13">
        <v>0</v>
      </c>
      <c r="AS13">
        <v>0</v>
      </c>
      <c r="AT13">
        <v>6.74</v>
      </c>
      <c r="AU13">
        <v>4.8099999999999996</v>
      </c>
      <c r="AV13">
        <v>6.74</v>
      </c>
      <c r="AW13">
        <v>0</v>
      </c>
      <c r="AX13">
        <v>19.690000000000001</v>
      </c>
      <c r="AY13">
        <v>0</v>
      </c>
    </row>
    <row r="14" spans="1:51">
      <c r="A14" t="s">
        <v>243</v>
      </c>
      <c r="G14" t="s">
        <v>56</v>
      </c>
      <c r="H14" s="73">
        <v>144.76</v>
      </c>
      <c r="I14" s="46">
        <v>0</v>
      </c>
      <c r="J14" s="46">
        <v>1.56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25</v>
      </c>
      <c r="Z14">
        <v>20</v>
      </c>
      <c r="AA14">
        <v>7.7</v>
      </c>
      <c r="AB14">
        <v>0.38</v>
      </c>
      <c r="AC14">
        <v>0</v>
      </c>
      <c r="AD14">
        <v>0</v>
      </c>
      <c r="AE14">
        <v>0</v>
      </c>
      <c r="AF14">
        <v>0</v>
      </c>
      <c r="AG14">
        <v>1.56</v>
      </c>
      <c r="AH14">
        <v>0</v>
      </c>
      <c r="AI14">
        <v>8.4</v>
      </c>
      <c r="AJ14">
        <v>158.47999999999999</v>
      </c>
      <c r="AK14">
        <v>5.78</v>
      </c>
      <c r="AL14">
        <v>8.18</v>
      </c>
      <c r="AM14">
        <v>11.55</v>
      </c>
      <c r="AN14">
        <v>144.38</v>
      </c>
      <c r="AO14">
        <v>100</v>
      </c>
      <c r="AP14">
        <v>18.29</v>
      </c>
      <c r="AQ14">
        <v>0</v>
      </c>
      <c r="AR14">
        <v>0</v>
      </c>
      <c r="AS14">
        <v>0</v>
      </c>
      <c r="AT14">
        <v>6.74</v>
      </c>
      <c r="AU14">
        <v>4.8099999999999996</v>
      </c>
      <c r="AV14">
        <v>6.74</v>
      </c>
      <c r="AW14">
        <v>0</v>
      </c>
      <c r="AX14">
        <v>19.690000000000001</v>
      </c>
      <c r="AY14">
        <v>0</v>
      </c>
    </row>
    <row r="15" spans="1:51">
      <c r="A15" t="s">
        <v>244</v>
      </c>
      <c r="G15" t="s">
        <v>57</v>
      </c>
      <c r="H15" s="73">
        <v>144.76</v>
      </c>
      <c r="I15" s="46">
        <v>0</v>
      </c>
      <c r="J15" s="46">
        <v>1.56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25</v>
      </c>
      <c r="Z15">
        <v>20</v>
      </c>
      <c r="AA15">
        <v>7.7</v>
      </c>
      <c r="AB15">
        <v>0.38</v>
      </c>
      <c r="AC15">
        <v>0</v>
      </c>
      <c r="AD15">
        <v>0</v>
      </c>
      <c r="AE15">
        <v>0</v>
      </c>
      <c r="AF15">
        <v>0</v>
      </c>
      <c r="AG15">
        <v>1.56</v>
      </c>
      <c r="AH15">
        <v>0</v>
      </c>
      <c r="AI15">
        <v>8.4</v>
      </c>
      <c r="AJ15">
        <v>158.47999999999999</v>
      </c>
      <c r="AK15">
        <v>5.78</v>
      </c>
      <c r="AL15">
        <v>8.18</v>
      </c>
      <c r="AM15">
        <v>11.55</v>
      </c>
      <c r="AN15">
        <v>144.38</v>
      </c>
      <c r="AO15">
        <v>100</v>
      </c>
      <c r="AP15">
        <v>18.29</v>
      </c>
      <c r="AQ15">
        <v>0</v>
      </c>
      <c r="AR15">
        <v>0</v>
      </c>
      <c r="AS15">
        <v>0</v>
      </c>
      <c r="AT15">
        <v>6.74</v>
      </c>
      <c r="AU15">
        <v>4.8099999999999996</v>
      </c>
      <c r="AV15">
        <v>6.74</v>
      </c>
      <c r="AW15">
        <v>0</v>
      </c>
      <c r="AX15">
        <v>19.690000000000001</v>
      </c>
      <c r="AY15">
        <v>0</v>
      </c>
    </row>
    <row r="16" spans="1:51">
      <c r="A16" t="s">
        <v>245</v>
      </c>
      <c r="G16" t="s">
        <v>58</v>
      </c>
      <c r="H16" s="73">
        <v>144.76</v>
      </c>
      <c r="I16" s="46">
        <v>0</v>
      </c>
      <c r="J16" s="46">
        <v>1.56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25</v>
      </c>
      <c r="Z16">
        <v>20</v>
      </c>
      <c r="AA16">
        <v>7.7</v>
      </c>
      <c r="AB16">
        <v>0.38</v>
      </c>
      <c r="AC16">
        <v>0</v>
      </c>
      <c r="AD16">
        <v>0</v>
      </c>
      <c r="AE16">
        <v>0</v>
      </c>
      <c r="AF16">
        <v>0</v>
      </c>
      <c r="AG16">
        <v>1.56</v>
      </c>
      <c r="AH16">
        <v>0</v>
      </c>
      <c r="AI16">
        <v>8.4</v>
      </c>
      <c r="AJ16">
        <v>158.47999999999999</v>
      </c>
      <c r="AK16">
        <v>5.78</v>
      </c>
      <c r="AL16">
        <v>8.18</v>
      </c>
      <c r="AM16">
        <v>11.55</v>
      </c>
      <c r="AN16">
        <v>144.38</v>
      </c>
      <c r="AO16">
        <v>100</v>
      </c>
      <c r="AP16">
        <v>18.29</v>
      </c>
      <c r="AQ16">
        <v>0</v>
      </c>
      <c r="AR16">
        <v>0</v>
      </c>
      <c r="AS16">
        <v>0</v>
      </c>
      <c r="AT16">
        <v>6.74</v>
      </c>
      <c r="AU16">
        <v>4.8099999999999996</v>
      </c>
      <c r="AV16">
        <v>6.74</v>
      </c>
      <c r="AW16">
        <v>0</v>
      </c>
      <c r="AX16">
        <v>19.690000000000001</v>
      </c>
      <c r="AY16">
        <v>0</v>
      </c>
    </row>
    <row r="17" spans="1:51">
      <c r="A17" t="s">
        <v>246</v>
      </c>
      <c r="G17" t="s">
        <v>59</v>
      </c>
      <c r="H17" s="73">
        <v>144.76</v>
      </c>
      <c r="I17" s="46">
        <v>0</v>
      </c>
      <c r="J17" s="46">
        <v>1.56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25</v>
      </c>
      <c r="Z17">
        <v>20</v>
      </c>
      <c r="AA17">
        <v>7.7</v>
      </c>
      <c r="AB17">
        <v>0.38</v>
      </c>
      <c r="AC17">
        <v>0</v>
      </c>
      <c r="AD17">
        <v>0</v>
      </c>
      <c r="AE17">
        <v>0</v>
      </c>
      <c r="AF17">
        <v>0</v>
      </c>
      <c r="AG17">
        <v>1.56</v>
      </c>
      <c r="AH17">
        <v>0</v>
      </c>
      <c r="AI17">
        <v>8.4</v>
      </c>
      <c r="AJ17">
        <v>158.47999999999999</v>
      </c>
      <c r="AK17">
        <v>5.78</v>
      </c>
      <c r="AL17">
        <v>8.18</v>
      </c>
      <c r="AM17">
        <v>11.55</v>
      </c>
      <c r="AN17">
        <v>144.38</v>
      </c>
      <c r="AO17">
        <v>100</v>
      </c>
      <c r="AP17">
        <v>18.29</v>
      </c>
      <c r="AQ17">
        <v>0</v>
      </c>
      <c r="AR17">
        <v>0</v>
      </c>
      <c r="AS17">
        <v>0</v>
      </c>
      <c r="AT17">
        <v>6.74</v>
      </c>
      <c r="AU17">
        <v>4.8099999999999996</v>
      </c>
      <c r="AV17">
        <v>6.74</v>
      </c>
      <c r="AW17">
        <v>0</v>
      </c>
      <c r="AX17">
        <v>19.690000000000001</v>
      </c>
      <c r="AY17">
        <v>0</v>
      </c>
    </row>
    <row r="18" spans="1:51">
      <c r="A18" t="s">
        <v>247</v>
      </c>
      <c r="G18" t="s">
        <v>60</v>
      </c>
      <c r="H18" s="73">
        <v>144.76</v>
      </c>
      <c r="I18" s="46">
        <v>0</v>
      </c>
      <c r="J18" s="46">
        <v>1.56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25</v>
      </c>
      <c r="Z18">
        <v>20</v>
      </c>
      <c r="AA18">
        <v>7.7</v>
      </c>
      <c r="AB18">
        <v>0.38</v>
      </c>
      <c r="AC18">
        <v>0</v>
      </c>
      <c r="AD18">
        <v>0</v>
      </c>
      <c r="AE18">
        <v>0</v>
      </c>
      <c r="AF18">
        <v>0</v>
      </c>
      <c r="AG18">
        <v>1.56</v>
      </c>
      <c r="AH18">
        <v>0</v>
      </c>
      <c r="AI18">
        <v>8.4</v>
      </c>
      <c r="AJ18">
        <v>158.47999999999999</v>
      </c>
      <c r="AK18">
        <v>5.78</v>
      </c>
      <c r="AL18">
        <v>8.18</v>
      </c>
      <c r="AM18">
        <v>11.55</v>
      </c>
      <c r="AN18">
        <v>144.38</v>
      </c>
      <c r="AO18">
        <v>100</v>
      </c>
      <c r="AP18">
        <v>18.29</v>
      </c>
      <c r="AQ18">
        <v>0</v>
      </c>
      <c r="AR18">
        <v>0</v>
      </c>
      <c r="AS18">
        <v>0</v>
      </c>
      <c r="AT18">
        <v>6.74</v>
      </c>
      <c r="AU18">
        <v>4.8099999999999996</v>
      </c>
      <c r="AV18">
        <v>6.74</v>
      </c>
      <c r="AW18">
        <v>0</v>
      </c>
      <c r="AX18">
        <v>19.690000000000001</v>
      </c>
      <c r="AY18">
        <v>0</v>
      </c>
    </row>
    <row r="19" spans="1:51">
      <c r="A19" t="s">
        <v>261</v>
      </c>
      <c r="G19" t="s">
        <v>61</v>
      </c>
      <c r="H19" s="73">
        <v>144.76</v>
      </c>
      <c r="I19" s="46">
        <v>0</v>
      </c>
      <c r="J19" s="46">
        <v>1.47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25</v>
      </c>
      <c r="Z19">
        <v>20</v>
      </c>
      <c r="AA19">
        <v>7.7</v>
      </c>
      <c r="AB19">
        <v>0.38</v>
      </c>
      <c r="AC19">
        <v>0</v>
      </c>
      <c r="AD19">
        <v>0</v>
      </c>
      <c r="AE19">
        <v>0</v>
      </c>
      <c r="AF19">
        <v>0</v>
      </c>
      <c r="AG19">
        <v>1.47</v>
      </c>
      <c r="AH19">
        <v>0</v>
      </c>
      <c r="AI19">
        <v>8.4</v>
      </c>
      <c r="AJ19">
        <v>158.47999999999999</v>
      </c>
      <c r="AK19">
        <v>5.78</v>
      </c>
      <c r="AL19">
        <v>8.18</v>
      </c>
      <c r="AM19">
        <v>11.55</v>
      </c>
      <c r="AN19">
        <v>144.38</v>
      </c>
      <c r="AO19">
        <v>100</v>
      </c>
      <c r="AP19">
        <v>18.29</v>
      </c>
      <c r="AQ19">
        <v>0</v>
      </c>
      <c r="AR19">
        <v>0</v>
      </c>
      <c r="AS19">
        <v>0</v>
      </c>
      <c r="AT19">
        <v>6.74</v>
      </c>
      <c r="AU19">
        <v>4.8099999999999996</v>
      </c>
      <c r="AV19">
        <v>6.74</v>
      </c>
      <c r="AW19">
        <v>0</v>
      </c>
      <c r="AX19">
        <v>19.690000000000001</v>
      </c>
      <c r="AY19">
        <v>0</v>
      </c>
    </row>
    <row r="20" spans="1:51">
      <c r="A20" t="s">
        <v>262</v>
      </c>
      <c r="G20" t="s">
        <v>62</v>
      </c>
      <c r="H20" s="73">
        <v>144.76</v>
      </c>
      <c r="I20" s="46">
        <v>0</v>
      </c>
      <c r="J20" s="46">
        <v>1.47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25</v>
      </c>
      <c r="Z20">
        <v>20</v>
      </c>
      <c r="AA20">
        <v>7.7</v>
      </c>
      <c r="AB20">
        <v>0.38</v>
      </c>
      <c r="AC20">
        <v>0</v>
      </c>
      <c r="AD20">
        <v>0</v>
      </c>
      <c r="AE20">
        <v>0</v>
      </c>
      <c r="AF20">
        <v>0</v>
      </c>
      <c r="AG20">
        <v>1.47</v>
      </c>
      <c r="AH20">
        <v>0</v>
      </c>
      <c r="AI20">
        <v>8.4</v>
      </c>
      <c r="AJ20">
        <v>158.47999999999999</v>
      </c>
      <c r="AK20">
        <v>5.78</v>
      </c>
      <c r="AL20">
        <v>8.18</v>
      </c>
      <c r="AM20">
        <v>11.55</v>
      </c>
      <c r="AN20">
        <v>144.38</v>
      </c>
      <c r="AO20">
        <v>100</v>
      </c>
      <c r="AP20">
        <v>18.29</v>
      </c>
      <c r="AQ20">
        <v>0</v>
      </c>
      <c r="AR20">
        <v>0</v>
      </c>
      <c r="AS20">
        <v>0</v>
      </c>
      <c r="AT20">
        <v>6.74</v>
      </c>
      <c r="AU20">
        <v>4.8099999999999996</v>
      </c>
      <c r="AV20">
        <v>6.74</v>
      </c>
      <c r="AW20">
        <v>0</v>
      </c>
      <c r="AX20">
        <v>19.690000000000001</v>
      </c>
      <c r="AY20">
        <v>0</v>
      </c>
    </row>
    <row r="21" spans="1:51">
      <c r="A21" t="s">
        <v>248</v>
      </c>
      <c r="G21" t="s">
        <v>63</v>
      </c>
      <c r="H21" s="73">
        <v>144.76</v>
      </c>
      <c r="I21" s="46">
        <v>0</v>
      </c>
      <c r="J21" s="46">
        <v>1.47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25</v>
      </c>
      <c r="Z21">
        <v>20</v>
      </c>
      <c r="AA21">
        <v>7.7</v>
      </c>
      <c r="AB21">
        <v>0.38</v>
      </c>
      <c r="AC21">
        <v>0</v>
      </c>
      <c r="AD21">
        <v>0</v>
      </c>
      <c r="AE21">
        <v>0</v>
      </c>
      <c r="AF21">
        <v>0</v>
      </c>
      <c r="AG21">
        <v>1.47</v>
      </c>
      <c r="AH21">
        <v>0</v>
      </c>
      <c r="AI21">
        <v>8.4</v>
      </c>
      <c r="AJ21">
        <v>158.47999999999999</v>
      </c>
      <c r="AK21">
        <v>5.78</v>
      </c>
      <c r="AL21">
        <v>8.18</v>
      </c>
      <c r="AM21">
        <v>11.55</v>
      </c>
      <c r="AN21">
        <v>144.38</v>
      </c>
      <c r="AO21">
        <v>100</v>
      </c>
      <c r="AP21">
        <v>18.29</v>
      </c>
      <c r="AQ21">
        <v>0</v>
      </c>
      <c r="AR21">
        <v>0</v>
      </c>
      <c r="AS21">
        <v>0</v>
      </c>
      <c r="AT21">
        <v>6.74</v>
      </c>
      <c r="AU21">
        <v>4.8099999999999996</v>
      </c>
      <c r="AV21">
        <v>6.74</v>
      </c>
      <c r="AW21">
        <v>0</v>
      </c>
      <c r="AX21">
        <v>19.690000000000001</v>
      </c>
      <c r="AY21">
        <v>0</v>
      </c>
    </row>
    <row r="22" spans="1:51">
      <c r="A22" t="s">
        <v>249</v>
      </c>
      <c r="G22" t="s">
        <v>64</v>
      </c>
      <c r="H22" s="73">
        <v>144.76</v>
      </c>
      <c r="I22" s="46">
        <v>0</v>
      </c>
      <c r="J22" s="46">
        <v>1.47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25</v>
      </c>
      <c r="Z22">
        <v>20</v>
      </c>
      <c r="AA22">
        <v>7.7</v>
      </c>
      <c r="AB22">
        <v>0.38</v>
      </c>
      <c r="AC22">
        <v>0</v>
      </c>
      <c r="AD22">
        <v>0</v>
      </c>
      <c r="AE22">
        <v>0</v>
      </c>
      <c r="AF22">
        <v>0</v>
      </c>
      <c r="AG22">
        <v>1.47</v>
      </c>
      <c r="AH22">
        <v>0</v>
      </c>
      <c r="AI22">
        <v>8.4</v>
      </c>
      <c r="AJ22">
        <v>158.47999999999999</v>
      </c>
      <c r="AK22">
        <v>5.78</v>
      </c>
      <c r="AL22">
        <v>8.18</v>
      </c>
      <c r="AM22">
        <v>11.55</v>
      </c>
      <c r="AN22">
        <v>144.38</v>
      </c>
      <c r="AO22">
        <v>100</v>
      </c>
      <c r="AP22">
        <v>18.29</v>
      </c>
      <c r="AQ22">
        <v>0</v>
      </c>
      <c r="AR22">
        <v>0</v>
      </c>
      <c r="AS22">
        <v>0</v>
      </c>
      <c r="AT22">
        <v>6.74</v>
      </c>
      <c r="AU22">
        <v>4.8099999999999996</v>
      </c>
      <c r="AV22">
        <v>6.74</v>
      </c>
      <c r="AW22">
        <v>0</v>
      </c>
      <c r="AX22">
        <v>19.690000000000001</v>
      </c>
      <c r="AY22">
        <v>0</v>
      </c>
    </row>
    <row r="23" spans="1:51">
      <c r="A23" t="s">
        <v>250</v>
      </c>
      <c r="G23" t="s">
        <v>65</v>
      </c>
      <c r="H23" s="73">
        <v>144.76</v>
      </c>
      <c r="I23" s="46">
        <v>0</v>
      </c>
      <c r="J23" s="46">
        <v>1.56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</v>
      </c>
      <c r="Z23">
        <v>20</v>
      </c>
      <c r="AA23">
        <v>7.7</v>
      </c>
      <c r="AB23">
        <v>0.38</v>
      </c>
      <c r="AC23">
        <v>0</v>
      </c>
      <c r="AD23">
        <v>0</v>
      </c>
      <c r="AE23">
        <v>0</v>
      </c>
      <c r="AF23">
        <v>0</v>
      </c>
      <c r="AG23">
        <v>1.56</v>
      </c>
      <c r="AH23">
        <v>0</v>
      </c>
      <c r="AI23">
        <v>8.4</v>
      </c>
      <c r="AJ23">
        <v>158.47999999999999</v>
      </c>
      <c r="AK23">
        <v>5.78</v>
      </c>
      <c r="AL23">
        <v>8.18</v>
      </c>
      <c r="AM23">
        <v>11.55</v>
      </c>
      <c r="AN23">
        <v>144.38</v>
      </c>
      <c r="AO23">
        <v>100</v>
      </c>
      <c r="AP23">
        <v>18.29</v>
      </c>
      <c r="AQ23">
        <v>0</v>
      </c>
      <c r="AR23">
        <v>0</v>
      </c>
      <c r="AS23">
        <v>0</v>
      </c>
      <c r="AT23">
        <v>6.74</v>
      </c>
      <c r="AU23">
        <v>4.8099999999999996</v>
      </c>
      <c r="AV23">
        <v>6.74</v>
      </c>
      <c r="AW23">
        <v>0</v>
      </c>
      <c r="AX23">
        <v>19.690000000000001</v>
      </c>
      <c r="AY23">
        <v>0</v>
      </c>
    </row>
    <row r="24" spans="1:51">
      <c r="A24" t="s">
        <v>251</v>
      </c>
      <c r="G24" t="s">
        <v>66</v>
      </c>
      <c r="H24" s="73">
        <v>144.76</v>
      </c>
      <c r="I24" s="46">
        <v>0</v>
      </c>
      <c r="J24" s="46">
        <v>1.56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</v>
      </c>
      <c r="Z24">
        <v>20</v>
      </c>
      <c r="AA24">
        <v>7.7</v>
      </c>
      <c r="AB24">
        <v>0.38</v>
      </c>
      <c r="AC24">
        <v>0</v>
      </c>
      <c r="AD24">
        <v>0</v>
      </c>
      <c r="AE24">
        <v>0</v>
      </c>
      <c r="AF24">
        <v>0</v>
      </c>
      <c r="AG24">
        <v>1.56</v>
      </c>
      <c r="AH24">
        <v>0</v>
      </c>
      <c r="AI24">
        <v>8.4</v>
      </c>
      <c r="AJ24">
        <v>158.47999999999999</v>
      </c>
      <c r="AK24">
        <v>5.78</v>
      </c>
      <c r="AL24">
        <v>8.18</v>
      </c>
      <c r="AM24">
        <v>11.55</v>
      </c>
      <c r="AN24">
        <v>144.38</v>
      </c>
      <c r="AO24">
        <v>100</v>
      </c>
      <c r="AP24">
        <v>18.29</v>
      </c>
      <c r="AQ24">
        <v>0</v>
      </c>
      <c r="AR24">
        <v>0</v>
      </c>
      <c r="AS24">
        <v>0</v>
      </c>
      <c r="AT24">
        <v>6.74</v>
      </c>
      <c r="AU24">
        <v>4.8099999999999996</v>
      </c>
      <c r="AV24">
        <v>6.74</v>
      </c>
      <c r="AW24">
        <v>0</v>
      </c>
      <c r="AX24">
        <v>19.690000000000001</v>
      </c>
      <c r="AY24">
        <v>0</v>
      </c>
    </row>
    <row r="25" spans="1:51">
      <c r="A25" t="s">
        <v>252</v>
      </c>
      <c r="G25" t="s">
        <v>67</v>
      </c>
      <c r="H25" s="73">
        <v>144.76</v>
      </c>
      <c r="I25" s="46">
        <v>0</v>
      </c>
      <c r="J25" s="46">
        <v>1.56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</v>
      </c>
      <c r="Z25">
        <v>20</v>
      </c>
      <c r="AA25">
        <v>7.7</v>
      </c>
      <c r="AB25">
        <v>0.38</v>
      </c>
      <c r="AC25">
        <v>0</v>
      </c>
      <c r="AD25">
        <v>0</v>
      </c>
      <c r="AE25">
        <v>0</v>
      </c>
      <c r="AF25">
        <v>0</v>
      </c>
      <c r="AG25">
        <v>1.56</v>
      </c>
      <c r="AH25">
        <v>0</v>
      </c>
      <c r="AI25">
        <v>8.4</v>
      </c>
      <c r="AJ25">
        <v>158.47999999999999</v>
      </c>
      <c r="AK25">
        <v>5.78</v>
      </c>
      <c r="AL25">
        <v>8.18</v>
      </c>
      <c r="AM25">
        <v>11.55</v>
      </c>
      <c r="AN25">
        <v>144.38</v>
      </c>
      <c r="AO25">
        <v>100</v>
      </c>
      <c r="AP25">
        <v>18.29</v>
      </c>
      <c r="AQ25">
        <v>0</v>
      </c>
      <c r="AR25">
        <v>0</v>
      </c>
      <c r="AS25">
        <v>0</v>
      </c>
      <c r="AT25">
        <v>6.74</v>
      </c>
      <c r="AU25">
        <v>4.8099999999999996</v>
      </c>
      <c r="AV25">
        <v>6.74</v>
      </c>
      <c r="AW25">
        <v>0</v>
      </c>
      <c r="AX25">
        <v>19.690000000000001</v>
      </c>
      <c r="AY25">
        <v>0</v>
      </c>
    </row>
    <row r="26" spans="1:51">
      <c r="A26" t="s">
        <v>253</v>
      </c>
      <c r="G26" t="s">
        <v>68</v>
      </c>
      <c r="H26" s="73">
        <v>144.76</v>
      </c>
      <c r="I26" s="46">
        <v>0</v>
      </c>
      <c r="J26" s="46">
        <v>1.56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</v>
      </c>
      <c r="Z26">
        <v>20</v>
      </c>
      <c r="AA26">
        <v>7.7</v>
      </c>
      <c r="AB26">
        <v>0.38</v>
      </c>
      <c r="AC26">
        <v>0</v>
      </c>
      <c r="AD26">
        <v>0</v>
      </c>
      <c r="AE26">
        <v>0</v>
      </c>
      <c r="AF26">
        <v>0</v>
      </c>
      <c r="AG26">
        <v>1.56</v>
      </c>
      <c r="AH26">
        <v>0</v>
      </c>
      <c r="AI26">
        <v>8.4</v>
      </c>
      <c r="AJ26">
        <v>158.47999999999999</v>
      </c>
      <c r="AK26">
        <v>5.78</v>
      </c>
      <c r="AL26">
        <v>8.18</v>
      </c>
      <c r="AM26">
        <v>11.55</v>
      </c>
      <c r="AN26">
        <v>144.38</v>
      </c>
      <c r="AO26">
        <v>100</v>
      </c>
      <c r="AP26">
        <v>18.29</v>
      </c>
      <c r="AQ26">
        <v>0</v>
      </c>
      <c r="AR26">
        <v>0</v>
      </c>
      <c r="AS26">
        <v>0</v>
      </c>
      <c r="AT26">
        <v>6.74</v>
      </c>
      <c r="AU26">
        <v>4.8099999999999996</v>
      </c>
      <c r="AV26">
        <v>6.74</v>
      </c>
      <c r="AW26">
        <v>0</v>
      </c>
      <c r="AX26">
        <v>19.690000000000001</v>
      </c>
      <c r="AY26">
        <v>0</v>
      </c>
    </row>
    <row r="27" spans="1:51">
      <c r="A27" t="s">
        <v>254</v>
      </c>
      <c r="G27" t="s">
        <v>69</v>
      </c>
      <c r="H27" s="73">
        <v>144.81</v>
      </c>
      <c r="I27" s="46">
        <v>0</v>
      </c>
      <c r="J27" s="46">
        <v>1.47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25</v>
      </c>
      <c r="Z27">
        <v>20</v>
      </c>
      <c r="AA27">
        <v>7.7</v>
      </c>
      <c r="AB27">
        <v>0.43</v>
      </c>
      <c r="AC27">
        <v>0</v>
      </c>
      <c r="AD27">
        <v>158.47999999999999</v>
      </c>
      <c r="AE27">
        <v>0</v>
      </c>
      <c r="AF27">
        <v>0</v>
      </c>
      <c r="AG27">
        <v>1.47</v>
      </c>
      <c r="AH27">
        <v>100</v>
      </c>
      <c r="AI27">
        <v>0</v>
      </c>
      <c r="AJ27">
        <v>0</v>
      </c>
      <c r="AK27">
        <v>5.78</v>
      </c>
      <c r="AL27">
        <v>8.18</v>
      </c>
      <c r="AM27">
        <v>11.55</v>
      </c>
      <c r="AN27">
        <v>144.38</v>
      </c>
      <c r="AO27">
        <v>100</v>
      </c>
      <c r="AP27">
        <v>18.29</v>
      </c>
      <c r="AQ27">
        <v>0</v>
      </c>
      <c r="AR27">
        <v>53.59</v>
      </c>
      <c r="AS27">
        <v>0</v>
      </c>
      <c r="AT27">
        <v>6.74</v>
      </c>
      <c r="AU27">
        <v>4.8099999999999996</v>
      </c>
      <c r="AV27">
        <v>6.74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144.81</v>
      </c>
      <c r="I28" s="46">
        <v>0</v>
      </c>
      <c r="J28" s="46">
        <v>1.47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25</v>
      </c>
      <c r="Z28">
        <v>20</v>
      </c>
      <c r="AA28">
        <v>7.7</v>
      </c>
      <c r="AB28">
        <v>0.43</v>
      </c>
      <c r="AC28">
        <v>0</v>
      </c>
      <c r="AD28">
        <v>158.47999999999999</v>
      </c>
      <c r="AE28">
        <v>0</v>
      </c>
      <c r="AF28">
        <v>0</v>
      </c>
      <c r="AG28">
        <v>1.47</v>
      </c>
      <c r="AH28">
        <v>100</v>
      </c>
      <c r="AI28">
        <v>0</v>
      </c>
      <c r="AJ28">
        <v>0</v>
      </c>
      <c r="AK28">
        <v>5.78</v>
      </c>
      <c r="AL28">
        <v>8.18</v>
      </c>
      <c r="AM28">
        <v>11.55</v>
      </c>
      <c r="AN28">
        <v>144.38</v>
      </c>
      <c r="AO28">
        <v>100</v>
      </c>
      <c r="AP28">
        <v>18.29</v>
      </c>
      <c r="AQ28">
        <v>0</v>
      </c>
      <c r="AR28">
        <v>53.59</v>
      </c>
      <c r="AS28">
        <v>0</v>
      </c>
      <c r="AT28">
        <v>6.74</v>
      </c>
      <c r="AU28">
        <v>4.8099999999999996</v>
      </c>
      <c r="AV28">
        <v>6.74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144.81</v>
      </c>
      <c r="I29" s="46">
        <v>0</v>
      </c>
      <c r="J29" s="46">
        <v>1.47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25</v>
      </c>
      <c r="Z29">
        <v>20</v>
      </c>
      <c r="AA29">
        <v>7.7</v>
      </c>
      <c r="AB29">
        <v>0.43</v>
      </c>
      <c r="AC29">
        <v>0</v>
      </c>
      <c r="AD29">
        <v>158.47999999999999</v>
      </c>
      <c r="AE29">
        <v>0</v>
      </c>
      <c r="AF29">
        <v>0</v>
      </c>
      <c r="AG29">
        <v>1.47</v>
      </c>
      <c r="AH29">
        <v>100</v>
      </c>
      <c r="AI29">
        <v>0</v>
      </c>
      <c r="AJ29">
        <v>0</v>
      </c>
      <c r="AK29">
        <v>5.78</v>
      </c>
      <c r="AL29">
        <v>8.18</v>
      </c>
      <c r="AM29">
        <v>11.55</v>
      </c>
      <c r="AN29">
        <v>144.38</v>
      </c>
      <c r="AO29">
        <v>100</v>
      </c>
      <c r="AP29">
        <v>18.29</v>
      </c>
      <c r="AQ29">
        <v>0</v>
      </c>
      <c r="AR29">
        <v>53.59</v>
      </c>
      <c r="AS29">
        <v>0</v>
      </c>
      <c r="AT29">
        <v>6.74</v>
      </c>
      <c r="AU29">
        <v>4.8099999999999996</v>
      </c>
      <c r="AV29">
        <v>6.74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144.81</v>
      </c>
      <c r="I30" s="46">
        <v>0</v>
      </c>
      <c r="J30" s="46">
        <v>1.47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25</v>
      </c>
      <c r="Z30">
        <v>20</v>
      </c>
      <c r="AA30">
        <v>7.7</v>
      </c>
      <c r="AB30">
        <v>0.43</v>
      </c>
      <c r="AC30">
        <v>0</v>
      </c>
      <c r="AD30">
        <v>158.47999999999999</v>
      </c>
      <c r="AE30">
        <v>0</v>
      </c>
      <c r="AF30">
        <v>0</v>
      </c>
      <c r="AG30">
        <v>1.47</v>
      </c>
      <c r="AH30">
        <v>100</v>
      </c>
      <c r="AI30">
        <v>0</v>
      </c>
      <c r="AJ30">
        <v>0</v>
      </c>
      <c r="AK30">
        <v>5.78</v>
      </c>
      <c r="AL30">
        <v>8.18</v>
      </c>
      <c r="AM30">
        <v>11.55</v>
      </c>
      <c r="AN30">
        <v>144.38</v>
      </c>
      <c r="AO30">
        <v>100</v>
      </c>
      <c r="AP30">
        <v>18.29</v>
      </c>
      <c r="AQ30">
        <v>0</v>
      </c>
      <c r="AR30">
        <v>53.59</v>
      </c>
      <c r="AS30">
        <v>0</v>
      </c>
      <c r="AT30">
        <v>6.74</v>
      </c>
      <c r="AU30">
        <v>4.8099999999999996</v>
      </c>
      <c r="AV30">
        <v>6.74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221.85999999999999</v>
      </c>
      <c r="I31" s="46">
        <v>0</v>
      </c>
      <c r="J31" s="46">
        <v>1.56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25</v>
      </c>
      <c r="Z31">
        <v>20</v>
      </c>
      <c r="AA31">
        <v>7.7</v>
      </c>
      <c r="AB31">
        <v>0.48</v>
      </c>
      <c r="AC31">
        <v>0</v>
      </c>
      <c r="AD31">
        <v>158.47999999999999</v>
      </c>
      <c r="AE31">
        <v>0</v>
      </c>
      <c r="AF31">
        <v>0</v>
      </c>
      <c r="AG31">
        <v>1.56</v>
      </c>
      <c r="AH31">
        <v>100</v>
      </c>
      <c r="AI31">
        <v>0</v>
      </c>
      <c r="AJ31">
        <v>0</v>
      </c>
      <c r="AK31">
        <v>5.78</v>
      </c>
      <c r="AL31">
        <v>8.18</v>
      </c>
      <c r="AM31">
        <v>11.55</v>
      </c>
      <c r="AN31">
        <v>144.38</v>
      </c>
      <c r="AO31">
        <v>100</v>
      </c>
      <c r="AP31">
        <v>18.29</v>
      </c>
      <c r="AQ31">
        <v>0</v>
      </c>
      <c r="AR31">
        <v>53.59</v>
      </c>
      <c r="AS31">
        <v>0</v>
      </c>
      <c r="AT31">
        <v>6.74</v>
      </c>
      <c r="AU31">
        <v>4.8099999999999996</v>
      </c>
      <c r="AV31">
        <v>6.74</v>
      </c>
      <c r="AW31">
        <v>0</v>
      </c>
      <c r="AX31">
        <v>0</v>
      </c>
      <c r="AY31">
        <v>77</v>
      </c>
    </row>
    <row r="32" spans="1:51">
      <c r="A32" t="s">
        <v>275</v>
      </c>
      <c r="G32" t="s">
        <v>74</v>
      </c>
      <c r="H32" s="73">
        <v>366.24</v>
      </c>
      <c r="I32" s="46">
        <v>0</v>
      </c>
      <c r="J32" s="46">
        <v>1.56</v>
      </c>
      <c r="K32" s="46">
        <v>62.09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0.17</v>
      </c>
      <c r="Y32">
        <v>25</v>
      </c>
      <c r="Z32">
        <v>20</v>
      </c>
      <c r="AA32">
        <v>7.7</v>
      </c>
      <c r="AB32">
        <v>0.48</v>
      </c>
      <c r="AC32">
        <v>0</v>
      </c>
      <c r="AD32">
        <v>158.47999999999999</v>
      </c>
      <c r="AE32">
        <v>0</v>
      </c>
      <c r="AF32">
        <v>0</v>
      </c>
      <c r="AG32">
        <v>1.56</v>
      </c>
      <c r="AH32">
        <v>100</v>
      </c>
      <c r="AI32">
        <v>0</v>
      </c>
      <c r="AJ32">
        <v>0</v>
      </c>
      <c r="AK32">
        <v>5.78</v>
      </c>
      <c r="AL32">
        <v>8.18</v>
      </c>
      <c r="AM32">
        <v>11.55</v>
      </c>
      <c r="AN32">
        <v>144.38</v>
      </c>
      <c r="AO32">
        <v>100</v>
      </c>
      <c r="AP32">
        <v>18.29</v>
      </c>
      <c r="AQ32">
        <v>0</v>
      </c>
      <c r="AR32">
        <v>53.59</v>
      </c>
      <c r="AS32">
        <v>144.38</v>
      </c>
      <c r="AT32">
        <v>6.74</v>
      </c>
      <c r="AU32">
        <v>4.8099999999999996</v>
      </c>
      <c r="AV32">
        <v>6.74</v>
      </c>
      <c r="AW32">
        <v>0</v>
      </c>
      <c r="AX32">
        <v>0</v>
      </c>
      <c r="AY32">
        <v>77</v>
      </c>
    </row>
    <row r="33" spans="1:51">
      <c r="A33" t="s">
        <v>276</v>
      </c>
      <c r="G33" t="s">
        <v>75</v>
      </c>
      <c r="H33" s="73">
        <v>366.24</v>
      </c>
      <c r="I33" s="46">
        <v>0</v>
      </c>
      <c r="J33" s="46">
        <v>1.56</v>
      </c>
      <c r="K33" s="46">
        <v>62.09</v>
      </c>
      <c r="L33" s="46">
        <v>8.1300000000000008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0.43</v>
      </c>
      <c r="Y33">
        <v>25</v>
      </c>
      <c r="Z33">
        <v>20</v>
      </c>
      <c r="AA33">
        <v>7.7</v>
      </c>
      <c r="AB33">
        <v>0.48</v>
      </c>
      <c r="AC33">
        <v>0</v>
      </c>
      <c r="AD33">
        <v>158.47999999999999</v>
      </c>
      <c r="AE33">
        <v>0</v>
      </c>
      <c r="AF33">
        <v>0</v>
      </c>
      <c r="AG33">
        <v>1.56</v>
      </c>
      <c r="AH33">
        <v>100</v>
      </c>
      <c r="AI33">
        <v>0</v>
      </c>
      <c r="AJ33">
        <v>0</v>
      </c>
      <c r="AK33">
        <v>5.78</v>
      </c>
      <c r="AL33">
        <v>8.18</v>
      </c>
      <c r="AM33">
        <v>11.55</v>
      </c>
      <c r="AN33">
        <v>144.38</v>
      </c>
      <c r="AO33">
        <v>100</v>
      </c>
      <c r="AP33">
        <v>18.29</v>
      </c>
      <c r="AQ33">
        <v>0</v>
      </c>
      <c r="AR33">
        <v>53.59</v>
      </c>
      <c r="AS33">
        <v>144.38</v>
      </c>
      <c r="AT33">
        <v>6.74</v>
      </c>
      <c r="AU33">
        <v>4.8099999999999996</v>
      </c>
      <c r="AV33">
        <v>6.74</v>
      </c>
      <c r="AW33">
        <v>0</v>
      </c>
      <c r="AX33">
        <v>0</v>
      </c>
      <c r="AY33">
        <v>77</v>
      </c>
    </row>
    <row r="34" spans="1:51">
      <c r="A34" t="s">
        <v>277</v>
      </c>
      <c r="G34" t="s">
        <v>76</v>
      </c>
      <c r="H34" s="73">
        <v>366.24</v>
      </c>
      <c r="I34" s="46">
        <v>0</v>
      </c>
      <c r="J34" s="46">
        <v>1.56</v>
      </c>
      <c r="K34" s="46">
        <v>62.09</v>
      </c>
      <c r="L34" s="46">
        <v>8.5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0.8</v>
      </c>
      <c r="Y34">
        <v>25</v>
      </c>
      <c r="Z34">
        <v>20</v>
      </c>
      <c r="AA34">
        <v>7.7</v>
      </c>
      <c r="AB34">
        <v>0.48</v>
      </c>
      <c r="AC34">
        <v>0</v>
      </c>
      <c r="AD34">
        <v>158.47999999999999</v>
      </c>
      <c r="AE34">
        <v>0</v>
      </c>
      <c r="AF34">
        <v>0</v>
      </c>
      <c r="AG34">
        <v>1.56</v>
      </c>
      <c r="AH34">
        <v>100</v>
      </c>
      <c r="AI34">
        <v>0</v>
      </c>
      <c r="AJ34">
        <v>0</v>
      </c>
      <c r="AK34">
        <v>5.78</v>
      </c>
      <c r="AL34">
        <v>8.18</v>
      </c>
      <c r="AM34">
        <v>11.55</v>
      </c>
      <c r="AN34">
        <v>144.38</v>
      </c>
      <c r="AO34">
        <v>100</v>
      </c>
      <c r="AP34">
        <v>18.29</v>
      </c>
      <c r="AQ34">
        <v>0</v>
      </c>
      <c r="AR34">
        <v>53.59</v>
      </c>
      <c r="AS34">
        <v>144.38</v>
      </c>
      <c r="AT34">
        <v>6.74</v>
      </c>
      <c r="AU34">
        <v>4.8099999999999996</v>
      </c>
      <c r="AV34">
        <v>6.74</v>
      </c>
      <c r="AW34">
        <v>0</v>
      </c>
      <c r="AX34">
        <v>0</v>
      </c>
      <c r="AY34">
        <v>77</v>
      </c>
    </row>
    <row r="35" spans="1:51">
      <c r="A35" t="s">
        <v>279</v>
      </c>
      <c r="G35" t="s">
        <v>77</v>
      </c>
      <c r="H35" s="73">
        <v>503.31</v>
      </c>
      <c r="I35" s="46">
        <v>0</v>
      </c>
      <c r="J35" s="46">
        <v>1.47</v>
      </c>
      <c r="K35" s="46">
        <v>62.09</v>
      </c>
      <c r="L35" s="46">
        <v>8.93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1.23</v>
      </c>
      <c r="Y35">
        <v>25</v>
      </c>
      <c r="Z35">
        <v>20</v>
      </c>
      <c r="AA35">
        <v>7.7</v>
      </c>
      <c r="AB35">
        <v>0.87</v>
      </c>
      <c r="AC35">
        <v>0</v>
      </c>
      <c r="AD35">
        <v>158.47999999999999</v>
      </c>
      <c r="AE35">
        <v>0</v>
      </c>
      <c r="AF35">
        <v>136.68</v>
      </c>
      <c r="AG35">
        <v>1.47</v>
      </c>
      <c r="AH35">
        <v>50</v>
      </c>
      <c r="AI35">
        <v>0</v>
      </c>
      <c r="AJ35">
        <v>0</v>
      </c>
      <c r="AK35">
        <v>5.78</v>
      </c>
      <c r="AL35">
        <v>8.18</v>
      </c>
      <c r="AM35">
        <v>11.55</v>
      </c>
      <c r="AN35">
        <v>144.38</v>
      </c>
      <c r="AO35">
        <v>100</v>
      </c>
      <c r="AP35">
        <v>18.29</v>
      </c>
      <c r="AQ35">
        <v>0</v>
      </c>
      <c r="AR35">
        <v>53.59</v>
      </c>
      <c r="AS35">
        <v>144.38</v>
      </c>
      <c r="AT35">
        <v>6.74</v>
      </c>
      <c r="AU35">
        <v>4.8099999999999996</v>
      </c>
      <c r="AV35">
        <v>6.74</v>
      </c>
      <c r="AW35">
        <v>0</v>
      </c>
      <c r="AX35">
        <v>0</v>
      </c>
      <c r="AY35">
        <v>77</v>
      </c>
    </row>
    <row r="36" spans="1:51">
      <c r="A36" t="s">
        <v>309</v>
      </c>
      <c r="G36" t="s">
        <v>78</v>
      </c>
      <c r="H36" s="73">
        <v>503.31</v>
      </c>
      <c r="I36" s="46">
        <v>0</v>
      </c>
      <c r="J36" s="46">
        <v>1.47</v>
      </c>
      <c r="K36" s="46">
        <v>62.09</v>
      </c>
      <c r="L36" s="46">
        <v>9.42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1.72</v>
      </c>
      <c r="Y36">
        <v>25</v>
      </c>
      <c r="Z36">
        <v>20</v>
      </c>
      <c r="AA36">
        <v>7.7</v>
      </c>
      <c r="AB36">
        <v>0.87</v>
      </c>
      <c r="AC36">
        <v>0</v>
      </c>
      <c r="AD36">
        <v>158.47999999999999</v>
      </c>
      <c r="AE36">
        <v>0</v>
      </c>
      <c r="AF36">
        <v>136.68</v>
      </c>
      <c r="AG36">
        <v>1.47</v>
      </c>
      <c r="AH36">
        <v>50</v>
      </c>
      <c r="AI36">
        <v>0</v>
      </c>
      <c r="AJ36">
        <v>0</v>
      </c>
      <c r="AK36">
        <v>5.78</v>
      </c>
      <c r="AL36">
        <v>8.18</v>
      </c>
      <c r="AM36">
        <v>11.55</v>
      </c>
      <c r="AN36">
        <v>144.38</v>
      </c>
      <c r="AO36">
        <v>100</v>
      </c>
      <c r="AP36">
        <v>18.29</v>
      </c>
      <c r="AQ36">
        <v>0</v>
      </c>
      <c r="AR36">
        <v>53.59</v>
      </c>
      <c r="AS36">
        <v>144.38</v>
      </c>
      <c r="AT36">
        <v>6.74</v>
      </c>
      <c r="AU36">
        <v>4.8099999999999996</v>
      </c>
      <c r="AV36">
        <v>6.74</v>
      </c>
      <c r="AW36">
        <v>0</v>
      </c>
      <c r="AX36">
        <v>0</v>
      </c>
      <c r="AY36">
        <v>77</v>
      </c>
    </row>
    <row r="37" spans="1:51">
      <c r="A37" t="s">
        <v>310</v>
      </c>
      <c r="G37" t="s">
        <v>79</v>
      </c>
      <c r="H37" s="73">
        <v>503.31</v>
      </c>
      <c r="I37" s="46">
        <v>0</v>
      </c>
      <c r="J37" s="46">
        <v>1.47</v>
      </c>
      <c r="K37" s="46">
        <v>62.09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2.27</v>
      </c>
      <c r="Y37">
        <v>25</v>
      </c>
      <c r="Z37">
        <v>20</v>
      </c>
      <c r="AA37">
        <v>7.7</v>
      </c>
      <c r="AB37">
        <v>0.87</v>
      </c>
      <c r="AC37">
        <v>0</v>
      </c>
      <c r="AD37">
        <v>158.47999999999999</v>
      </c>
      <c r="AE37">
        <v>0</v>
      </c>
      <c r="AF37">
        <v>136.68</v>
      </c>
      <c r="AG37">
        <v>1.47</v>
      </c>
      <c r="AH37">
        <v>50</v>
      </c>
      <c r="AI37">
        <v>0</v>
      </c>
      <c r="AJ37">
        <v>0</v>
      </c>
      <c r="AK37">
        <v>5.78</v>
      </c>
      <c r="AL37">
        <v>8.18</v>
      </c>
      <c r="AM37">
        <v>11.55</v>
      </c>
      <c r="AN37">
        <v>144.38</v>
      </c>
      <c r="AO37">
        <v>100</v>
      </c>
      <c r="AP37">
        <v>18.29</v>
      </c>
      <c r="AQ37">
        <v>0</v>
      </c>
      <c r="AR37">
        <v>53.59</v>
      </c>
      <c r="AS37">
        <v>144.38</v>
      </c>
      <c r="AT37">
        <v>6.74</v>
      </c>
      <c r="AU37">
        <v>4.8099999999999996</v>
      </c>
      <c r="AV37">
        <v>6.74</v>
      </c>
      <c r="AW37">
        <v>0</v>
      </c>
      <c r="AX37">
        <v>0</v>
      </c>
      <c r="AY37">
        <v>77</v>
      </c>
    </row>
    <row r="38" spans="1:51">
      <c r="A38" t="s">
        <v>311</v>
      </c>
      <c r="G38" t="s">
        <v>80</v>
      </c>
      <c r="H38" s="73">
        <v>503.31</v>
      </c>
      <c r="I38" s="46">
        <v>0</v>
      </c>
      <c r="J38" s="46">
        <v>1.47</v>
      </c>
      <c r="K38" s="46">
        <v>62.09</v>
      </c>
      <c r="L38" s="46">
        <v>10.54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2.84</v>
      </c>
      <c r="Y38">
        <v>25</v>
      </c>
      <c r="Z38">
        <v>20</v>
      </c>
      <c r="AA38">
        <v>7.7</v>
      </c>
      <c r="AB38">
        <v>0.87</v>
      </c>
      <c r="AC38">
        <v>0</v>
      </c>
      <c r="AD38">
        <v>158.47999999999999</v>
      </c>
      <c r="AE38">
        <v>0</v>
      </c>
      <c r="AF38">
        <v>136.68</v>
      </c>
      <c r="AG38">
        <v>1.47</v>
      </c>
      <c r="AH38">
        <v>50</v>
      </c>
      <c r="AI38">
        <v>0</v>
      </c>
      <c r="AJ38">
        <v>0</v>
      </c>
      <c r="AK38">
        <v>5.78</v>
      </c>
      <c r="AL38">
        <v>8.18</v>
      </c>
      <c r="AM38">
        <v>11.55</v>
      </c>
      <c r="AN38">
        <v>144.38</v>
      </c>
      <c r="AO38">
        <v>100</v>
      </c>
      <c r="AP38">
        <v>18.29</v>
      </c>
      <c r="AQ38">
        <v>0</v>
      </c>
      <c r="AR38">
        <v>53.59</v>
      </c>
      <c r="AS38">
        <v>144.38</v>
      </c>
      <c r="AT38">
        <v>6.74</v>
      </c>
      <c r="AU38">
        <v>4.8099999999999996</v>
      </c>
      <c r="AV38">
        <v>6.74</v>
      </c>
      <c r="AW38">
        <v>0</v>
      </c>
      <c r="AX38">
        <v>0</v>
      </c>
      <c r="AY38">
        <v>77</v>
      </c>
    </row>
    <row r="39" spans="1:51">
      <c r="A39" t="s">
        <v>312</v>
      </c>
      <c r="G39" t="s">
        <v>81</v>
      </c>
      <c r="H39" s="73">
        <v>503.31</v>
      </c>
      <c r="I39" s="46">
        <v>0</v>
      </c>
      <c r="J39" s="46">
        <v>1.56</v>
      </c>
      <c r="K39" s="46">
        <v>62.09</v>
      </c>
      <c r="L39" s="46">
        <v>11.07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3.37</v>
      </c>
      <c r="Y39">
        <v>25</v>
      </c>
      <c r="Z39">
        <v>20</v>
      </c>
      <c r="AA39">
        <v>7.7</v>
      </c>
      <c r="AB39">
        <v>0.87</v>
      </c>
      <c r="AC39">
        <v>0</v>
      </c>
      <c r="AD39">
        <v>158.47999999999999</v>
      </c>
      <c r="AE39">
        <v>0</v>
      </c>
      <c r="AF39">
        <v>136.68</v>
      </c>
      <c r="AG39">
        <v>1.56</v>
      </c>
      <c r="AH39">
        <v>50</v>
      </c>
      <c r="AI39">
        <v>0</v>
      </c>
      <c r="AJ39">
        <v>0</v>
      </c>
      <c r="AK39">
        <v>5.78</v>
      </c>
      <c r="AL39">
        <v>8.18</v>
      </c>
      <c r="AM39">
        <v>11.55</v>
      </c>
      <c r="AN39">
        <v>144.38</v>
      </c>
      <c r="AO39">
        <v>100</v>
      </c>
      <c r="AP39">
        <v>18.29</v>
      </c>
      <c r="AQ39">
        <v>0</v>
      </c>
      <c r="AR39">
        <v>53.59</v>
      </c>
      <c r="AS39">
        <v>144.38</v>
      </c>
      <c r="AT39">
        <v>6.74</v>
      </c>
      <c r="AU39">
        <v>4.8099999999999996</v>
      </c>
      <c r="AV39">
        <v>6.74</v>
      </c>
      <c r="AW39">
        <v>0</v>
      </c>
      <c r="AX39">
        <v>0</v>
      </c>
      <c r="AY39">
        <v>77</v>
      </c>
    </row>
    <row r="40" spans="1:51">
      <c r="A40" t="s">
        <v>329</v>
      </c>
      <c r="G40" t="s">
        <v>82</v>
      </c>
      <c r="H40" s="73">
        <v>503.31</v>
      </c>
      <c r="I40" s="46">
        <v>0</v>
      </c>
      <c r="J40" s="46">
        <v>1.56</v>
      </c>
      <c r="K40" s="46">
        <v>62.09</v>
      </c>
      <c r="L40" s="46">
        <v>11.58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3.88</v>
      </c>
      <c r="Y40">
        <v>25</v>
      </c>
      <c r="Z40">
        <v>20</v>
      </c>
      <c r="AA40">
        <v>7.7</v>
      </c>
      <c r="AB40">
        <v>0.87</v>
      </c>
      <c r="AC40">
        <v>0</v>
      </c>
      <c r="AD40">
        <v>158.47999999999999</v>
      </c>
      <c r="AE40">
        <v>0</v>
      </c>
      <c r="AF40">
        <v>136.68</v>
      </c>
      <c r="AG40">
        <v>1.56</v>
      </c>
      <c r="AH40">
        <v>50</v>
      </c>
      <c r="AI40">
        <v>0</v>
      </c>
      <c r="AJ40">
        <v>0</v>
      </c>
      <c r="AK40">
        <v>5.78</v>
      </c>
      <c r="AL40">
        <v>8.18</v>
      </c>
      <c r="AM40">
        <v>11.55</v>
      </c>
      <c r="AN40">
        <v>144.38</v>
      </c>
      <c r="AO40">
        <v>100</v>
      </c>
      <c r="AP40">
        <v>18.29</v>
      </c>
      <c r="AQ40">
        <v>0</v>
      </c>
      <c r="AR40">
        <v>53.59</v>
      </c>
      <c r="AS40">
        <v>144.38</v>
      </c>
      <c r="AT40">
        <v>6.74</v>
      </c>
      <c r="AU40">
        <v>4.8099999999999996</v>
      </c>
      <c r="AV40">
        <v>6.74</v>
      </c>
      <c r="AW40">
        <v>0</v>
      </c>
      <c r="AX40">
        <v>0</v>
      </c>
      <c r="AY40">
        <v>77</v>
      </c>
    </row>
    <row r="41" spans="1:51">
      <c r="A41" t="s">
        <v>330</v>
      </c>
      <c r="G41" t="s">
        <v>83</v>
      </c>
      <c r="H41" s="73">
        <v>503.31</v>
      </c>
      <c r="I41" s="46">
        <v>0</v>
      </c>
      <c r="J41" s="46">
        <v>1.56</v>
      </c>
      <c r="K41" s="46">
        <v>62.09</v>
      </c>
      <c r="L41" s="46">
        <v>12.16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4.46</v>
      </c>
      <c r="Y41">
        <v>25</v>
      </c>
      <c r="Z41">
        <v>20</v>
      </c>
      <c r="AA41">
        <v>7.7</v>
      </c>
      <c r="AB41">
        <v>0.87</v>
      </c>
      <c r="AC41">
        <v>0</v>
      </c>
      <c r="AD41">
        <v>158.47999999999999</v>
      </c>
      <c r="AE41">
        <v>0</v>
      </c>
      <c r="AF41">
        <v>136.68</v>
      </c>
      <c r="AG41">
        <v>1.56</v>
      </c>
      <c r="AH41">
        <v>50</v>
      </c>
      <c r="AI41">
        <v>0</v>
      </c>
      <c r="AJ41">
        <v>0</v>
      </c>
      <c r="AK41">
        <v>5.78</v>
      </c>
      <c r="AL41">
        <v>8.18</v>
      </c>
      <c r="AM41">
        <v>11.55</v>
      </c>
      <c r="AN41">
        <v>144.38</v>
      </c>
      <c r="AO41">
        <v>100</v>
      </c>
      <c r="AP41">
        <v>18.29</v>
      </c>
      <c r="AQ41">
        <v>0</v>
      </c>
      <c r="AR41">
        <v>53.59</v>
      </c>
      <c r="AS41">
        <v>144.38</v>
      </c>
      <c r="AT41">
        <v>6.74</v>
      </c>
      <c r="AU41">
        <v>4.8099999999999996</v>
      </c>
      <c r="AV41">
        <v>6.74</v>
      </c>
      <c r="AW41">
        <v>0</v>
      </c>
      <c r="AX41">
        <v>0</v>
      </c>
      <c r="AY41">
        <v>77</v>
      </c>
    </row>
    <row r="42" spans="1:51">
      <c r="A42" t="s">
        <v>331</v>
      </c>
      <c r="G42" t="s">
        <v>84</v>
      </c>
      <c r="H42" s="73">
        <v>503.31</v>
      </c>
      <c r="I42" s="46">
        <v>0</v>
      </c>
      <c r="J42" s="46">
        <v>1.56</v>
      </c>
      <c r="K42" s="46">
        <v>62.09</v>
      </c>
      <c r="L42" s="46">
        <v>12.690000000000001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4.99</v>
      </c>
      <c r="Y42">
        <v>25</v>
      </c>
      <c r="Z42">
        <v>20</v>
      </c>
      <c r="AA42">
        <v>7.7</v>
      </c>
      <c r="AB42">
        <v>0.87</v>
      </c>
      <c r="AC42">
        <v>0</v>
      </c>
      <c r="AD42">
        <v>158.47999999999999</v>
      </c>
      <c r="AE42">
        <v>0</v>
      </c>
      <c r="AF42">
        <v>136.68</v>
      </c>
      <c r="AG42">
        <v>1.56</v>
      </c>
      <c r="AH42">
        <v>50</v>
      </c>
      <c r="AI42">
        <v>0</v>
      </c>
      <c r="AJ42">
        <v>0</v>
      </c>
      <c r="AK42">
        <v>5.78</v>
      </c>
      <c r="AL42">
        <v>8.18</v>
      </c>
      <c r="AM42">
        <v>11.55</v>
      </c>
      <c r="AN42">
        <v>144.38</v>
      </c>
      <c r="AO42">
        <v>100</v>
      </c>
      <c r="AP42">
        <v>18.29</v>
      </c>
      <c r="AQ42">
        <v>0</v>
      </c>
      <c r="AR42">
        <v>53.59</v>
      </c>
      <c r="AS42">
        <v>144.38</v>
      </c>
      <c r="AT42">
        <v>6.74</v>
      </c>
      <c r="AU42">
        <v>4.8099999999999996</v>
      </c>
      <c r="AV42">
        <v>6.74</v>
      </c>
      <c r="AW42">
        <v>0</v>
      </c>
      <c r="AX42">
        <v>0</v>
      </c>
      <c r="AY42">
        <v>77</v>
      </c>
    </row>
    <row r="43" spans="1:51">
      <c r="A43" t="s">
        <v>337</v>
      </c>
      <c r="G43" t="s">
        <v>85</v>
      </c>
      <c r="H43" s="73">
        <v>503.31</v>
      </c>
      <c r="I43" s="46">
        <v>0</v>
      </c>
      <c r="J43" s="46">
        <v>1.47</v>
      </c>
      <c r="K43" s="46">
        <v>62.09</v>
      </c>
      <c r="L43" s="46">
        <v>13.18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5.48</v>
      </c>
      <c r="Y43">
        <v>25</v>
      </c>
      <c r="Z43">
        <v>20</v>
      </c>
      <c r="AA43">
        <v>7.7</v>
      </c>
      <c r="AB43">
        <v>0.87</v>
      </c>
      <c r="AC43">
        <v>0</v>
      </c>
      <c r="AD43">
        <v>158.47999999999999</v>
      </c>
      <c r="AE43">
        <v>0</v>
      </c>
      <c r="AF43">
        <v>136.68</v>
      </c>
      <c r="AG43">
        <v>1.47</v>
      </c>
      <c r="AH43">
        <v>50</v>
      </c>
      <c r="AI43">
        <v>0</v>
      </c>
      <c r="AJ43">
        <v>0</v>
      </c>
      <c r="AK43">
        <v>5.78</v>
      </c>
      <c r="AL43">
        <v>8.18</v>
      </c>
      <c r="AM43">
        <v>11.55</v>
      </c>
      <c r="AN43">
        <v>144.38</v>
      </c>
      <c r="AO43">
        <v>100</v>
      </c>
      <c r="AP43">
        <v>18.29</v>
      </c>
      <c r="AQ43">
        <v>0</v>
      </c>
      <c r="AR43">
        <v>53.59</v>
      </c>
      <c r="AS43">
        <v>144.38</v>
      </c>
      <c r="AT43">
        <v>6.74</v>
      </c>
      <c r="AU43">
        <v>4.8099999999999996</v>
      </c>
      <c r="AV43">
        <v>6.74</v>
      </c>
      <c r="AW43">
        <v>0</v>
      </c>
      <c r="AX43">
        <v>0</v>
      </c>
      <c r="AY43">
        <v>77</v>
      </c>
    </row>
    <row r="44" spans="1:51">
      <c r="A44" t="s">
        <v>339</v>
      </c>
      <c r="G44" t="s">
        <v>86</v>
      </c>
      <c r="H44" s="73">
        <v>503.31</v>
      </c>
      <c r="I44" s="46">
        <v>0</v>
      </c>
      <c r="J44" s="46">
        <v>1.47</v>
      </c>
      <c r="K44" s="46">
        <v>62.09</v>
      </c>
      <c r="L44" s="46">
        <v>13.280000000000001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5.58</v>
      </c>
      <c r="Y44">
        <v>25</v>
      </c>
      <c r="Z44">
        <v>20</v>
      </c>
      <c r="AA44">
        <v>7.7</v>
      </c>
      <c r="AB44">
        <v>0.87</v>
      </c>
      <c r="AC44">
        <v>0</v>
      </c>
      <c r="AD44">
        <v>158.47999999999999</v>
      </c>
      <c r="AE44">
        <v>0</v>
      </c>
      <c r="AF44">
        <v>136.68</v>
      </c>
      <c r="AG44">
        <v>1.47</v>
      </c>
      <c r="AH44">
        <v>50</v>
      </c>
      <c r="AI44">
        <v>0</v>
      </c>
      <c r="AJ44">
        <v>0</v>
      </c>
      <c r="AK44">
        <v>5.78</v>
      </c>
      <c r="AL44">
        <v>8.18</v>
      </c>
      <c r="AM44">
        <v>11.55</v>
      </c>
      <c r="AN44">
        <v>144.38</v>
      </c>
      <c r="AO44">
        <v>100</v>
      </c>
      <c r="AP44">
        <v>18.29</v>
      </c>
      <c r="AQ44">
        <v>0</v>
      </c>
      <c r="AR44">
        <v>53.59</v>
      </c>
      <c r="AS44">
        <v>144.38</v>
      </c>
      <c r="AT44">
        <v>6.74</v>
      </c>
      <c r="AU44">
        <v>4.8099999999999996</v>
      </c>
      <c r="AV44">
        <v>6.74</v>
      </c>
      <c r="AW44">
        <v>0</v>
      </c>
      <c r="AX44">
        <v>0</v>
      </c>
      <c r="AY44">
        <v>77</v>
      </c>
    </row>
    <row r="45" spans="1:51">
      <c r="A45" t="s">
        <v>358</v>
      </c>
      <c r="G45" t="s">
        <v>87</v>
      </c>
      <c r="H45" s="73">
        <v>289.63</v>
      </c>
      <c r="I45" s="46">
        <v>0</v>
      </c>
      <c r="J45" s="46">
        <v>1.47</v>
      </c>
      <c r="K45" s="46">
        <v>113.01</v>
      </c>
      <c r="L45" s="46">
        <v>13.67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5.97</v>
      </c>
      <c r="Y45">
        <v>25</v>
      </c>
      <c r="Z45">
        <v>20</v>
      </c>
      <c r="AA45">
        <v>7.7</v>
      </c>
      <c r="AB45">
        <v>0.87</v>
      </c>
      <c r="AC45">
        <v>0</v>
      </c>
      <c r="AD45">
        <v>158.47999999999999</v>
      </c>
      <c r="AE45">
        <v>28.78</v>
      </c>
      <c r="AF45">
        <v>0</v>
      </c>
      <c r="AG45">
        <v>1.47</v>
      </c>
      <c r="AH45">
        <v>50</v>
      </c>
      <c r="AI45">
        <v>0</v>
      </c>
      <c r="AJ45">
        <v>0</v>
      </c>
      <c r="AK45">
        <v>5.78</v>
      </c>
      <c r="AL45">
        <v>8.18</v>
      </c>
      <c r="AM45">
        <v>11.55</v>
      </c>
      <c r="AN45">
        <v>144.38</v>
      </c>
      <c r="AO45">
        <v>100</v>
      </c>
      <c r="AP45">
        <v>18.29</v>
      </c>
      <c r="AQ45">
        <v>22.14</v>
      </c>
      <c r="AR45">
        <v>53.59</v>
      </c>
      <c r="AS45">
        <v>144.38</v>
      </c>
      <c r="AT45">
        <v>6.74</v>
      </c>
      <c r="AU45">
        <v>4.8099999999999996</v>
      </c>
      <c r="AV45">
        <v>6.74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289.63</v>
      </c>
      <c r="I46" s="46">
        <v>0</v>
      </c>
      <c r="J46" s="46">
        <v>1.47</v>
      </c>
      <c r="K46" s="46">
        <v>115.03</v>
      </c>
      <c r="L46" s="46">
        <v>14.05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6.35</v>
      </c>
      <c r="Y46">
        <v>25</v>
      </c>
      <c r="Z46">
        <v>20</v>
      </c>
      <c r="AA46">
        <v>7.7</v>
      </c>
      <c r="AB46">
        <v>0.87</v>
      </c>
      <c r="AC46">
        <v>0</v>
      </c>
      <c r="AD46">
        <v>158.47999999999999</v>
      </c>
      <c r="AE46">
        <v>28.88</v>
      </c>
      <c r="AF46">
        <v>0</v>
      </c>
      <c r="AG46">
        <v>1.47</v>
      </c>
      <c r="AH46">
        <v>50</v>
      </c>
      <c r="AI46">
        <v>0</v>
      </c>
      <c r="AJ46">
        <v>0</v>
      </c>
      <c r="AK46">
        <v>5.78</v>
      </c>
      <c r="AL46">
        <v>8.18</v>
      </c>
      <c r="AM46">
        <v>11.55</v>
      </c>
      <c r="AN46">
        <v>144.38</v>
      </c>
      <c r="AO46">
        <v>100</v>
      </c>
      <c r="AP46">
        <v>18.29</v>
      </c>
      <c r="AQ46">
        <v>24.06</v>
      </c>
      <c r="AR46">
        <v>53.59</v>
      </c>
      <c r="AS46">
        <v>144.38</v>
      </c>
      <c r="AT46">
        <v>6.74</v>
      </c>
      <c r="AU46">
        <v>4.8099999999999996</v>
      </c>
      <c r="AV46">
        <v>6.74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289.63</v>
      </c>
      <c r="I47" s="46">
        <v>0</v>
      </c>
      <c r="J47" s="46">
        <v>1.47</v>
      </c>
      <c r="K47" s="46">
        <v>115.03</v>
      </c>
      <c r="L47" s="46">
        <v>14.25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6.55</v>
      </c>
      <c r="Y47">
        <v>25</v>
      </c>
      <c r="Z47">
        <v>20</v>
      </c>
      <c r="AA47">
        <v>7.7</v>
      </c>
      <c r="AB47">
        <v>0.87</v>
      </c>
      <c r="AC47">
        <v>0</v>
      </c>
      <c r="AD47">
        <v>158.47999999999999</v>
      </c>
      <c r="AE47">
        <v>28.88</v>
      </c>
      <c r="AF47">
        <v>0</v>
      </c>
      <c r="AG47">
        <v>1.47</v>
      </c>
      <c r="AH47">
        <v>100</v>
      </c>
      <c r="AI47">
        <v>0</v>
      </c>
      <c r="AJ47">
        <v>0</v>
      </c>
      <c r="AK47">
        <v>5.78</v>
      </c>
      <c r="AL47">
        <v>8.18</v>
      </c>
      <c r="AM47">
        <v>11.55</v>
      </c>
      <c r="AN47">
        <v>144.38</v>
      </c>
      <c r="AO47">
        <v>100</v>
      </c>
      <c r="AP47">
        <v>18.29</v>
      </c>
      <c r="AQ47">
        <v>24.06</v>
      </c>
      <c r="AR47">
        <v>53.59</v>
      </c>
      <c r="AS47">
        <v>144.38</v>
      </c>
      <c r="AT47">
        <v>6.74</v>
      </c>
      <c r="AU47">
        <v>4.8099999999999996</v>
      </c>
      <c r="AV47">
        <v>6.74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289.63</v>
      </c>
      <c r="I48" s="46">
        <v>0</v>
      </c>
      <c r="J48" s="46">
        <v>1.47</v>
      </c>
      <c r="K48" s="46">
        <v>115.03</v>
      </c>
      <c r="L48" s="46">
        <v>14.629999999999999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6.93</v>
      </c>
      <c r="Y48">
        <v>25</v>
      </c>
      <c r="Z48">
        <v>20</v>
      </c>
      <c r="AA48">
        <v>7.7</v>
      </c>
      <c r="AB48">
        <v>0.87</v>
      </c>
      <c r="AC48">
        <v>0</v>
      </c>
      <c r="AD48">
        <v>158.47999999999999</v>
      </c>
      <c r="AE48">
        <v>28.88</v>
      </c>
      <c r="AF48">
        <v>0</v>
      </c>
      <c r="AG48">
        <v>1.47</v>
      </c>
      <c r="AH48">
        <v>100</v>
      </c>
      <c r="AI48">
        <v>0</v>
      </c>
      <c r="AJ48">
        <v>0</v>
      </c>
      <c r="AK48">
        <v>5.78</v>
      </c>
      <c r="AL48">
        <v>8.18</v>
      </c>
      <c r="AM48">
        <v>11.55</v>
      </c>
      <c r="AN48">
        <v>144.38</v>
      </c>
      <c r="AO48">
        <v>100</v>
      </c>
      <c r="AP48">
        <v>18.29</v>
      </c>
      <c r="AQ48">
        <v>24.06</v>
      </c>
      <c r="AR48">
        <v>53.59</v>
      </c>
      <c r="AS48">
        <v>144.38</v>
      </c>
      <c r="AT48">
        <v>6.74</v>
      </c>
      <c r="AU48">
        <v>4.8099999999999996</v>
      </c>
      <c r="AV48">
        <v>6.74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289.63</v>
      </c>
      <c r="I49" s="46">
        <v>0</v>
      </c>
      <c r="J49" s="46">
        <v>1.47</v>
      </c>
      <c r="K49" s="46">
        <v>115.03</v>
      </c>
      <c r="L49" s="46">
        <v>14.82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7.12</v>
      </c>
      <c r="Y49">
        <v>25</v>
      </c>
      <c r="Z49">
        <v>20</v>
      </c>
      <c r="AA49">
        <v>7.7</v>
      </c>
      <c r="AB49">
        <v>0.87</v>
      </c>
      <c r="AC49">
        <v>0</v>
      </c>
      <c r="AD49">
        <v>158.47999999999999</v>
      </c>
      <c r="AE49">
        <v>28.88</v>
      </c>
      <c r="AF49">
        <v>0</v>
      </c>
      <c r="AG49">
        <v>1.47</v>
      </c>
      <c r="AH49">
        <v>100</v>
      </c>
      <c r="AI49">
        <v>0</v>
      </c>
      <c r="AJ49">
        <v>0</v>
      </c>
      <c r="AK49">
        <v>5.78</v>
      </c>
      <c r="AL49">
        <v>8.18</v>
      </c>
      <c r="AM49">
        <v>11.55</v>
      </c>
      <c r="AN49">
        <v>144.38</v>
      </c>
      <c r="AO49">
        <v>100</v>
      </c>
      <c r="AP49">
        <v>18.29</v>
      </c>
      <c r="AQ49">
        <v>24.06</v>
      </c>
      <c r="AR49">
        <v>53.59</v>
      </c>
      <c r="AS49">
        <v>144.38</v>
      </c>
      <c r="AT49">
        <v>6.74</v>
      </c>
      <c r="AU49">
        <v>4.8099999999999996</v>
      </c>
      <c r="AV49">
        <v>6.74</v>
      </c>
      <c r="AW49">
        <v>0</v>
      </c>
      <c r="AX49">
        <v>0</v>
      </c>
      <c r="AY49">
        <v>0</v>
      </c>
    </row>
    <row r="50" spans="1:51">
      <c r="A50" t="s">
        <v>366</v>
      </c>
      <c r="G50" t="s">
        <v>92</v>
      </c>
      <c r="H50" s="73">
        <v>289.63</v>
      </c>
      <c r="I50" s="46">
        <v>0</v>
      </c>
      <c r="J50" s="46">
        <v>1.47</v>
      </c>
      <c r="K50" s="46">
        <v>115.03</v>
      </c>
      <c r="L50" s="46">
        <v>15.02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7.32</v>
      </c>
      <c r="Y50">
        <v>25</v>
      </c>
      <c r="Z50">
        <v>20</v>
      </c>
      <c r="AA50">
        <v>7.7</v>
      </c>
      <c r="AB50">
        <v>0.87</v>
      </c>
      <c r="AC50">
        <v>0</v>
      </c>
      <c r="AD50">
        <v>158.47999999999999</v>
      </c>
      <c r="AE50">
        <v>28.88</v>
      </c>
      <c r="AF50">
        <v>0</v>
      </c>
      <c r="AG50">
        <v>1.47</v>
      </c>
      <c r="AH50">
        <v>100</v>
      </c>
      <c r="AI50">
        <v>0</v>
      </c>
      <c r="AJ50">
        <v>0</v>
      </c>
      <c r="AK50">
        <v>5.78</v>
      </c>
      <c r="AL50">
        <v>8.18</v>
      </c>
      <c r="AM50">
        <v>11.55</v>
      </c>
      <c r="AN50">
        <v>144.38</v>
      </c>
      <c r="AO50">
        <v>100</v>
      </c>
      <c r="AP50">
        <v>18.29</v>
      </c>
      <c r="AQ50">
        <v>24.06</v>
      </c>
      <c r="AR50">
        <v>53.59</v>
      </c>
      <c r="AS50">
        <v>144.38</v>
      </c>
      <c r="AT50">
        <v>6.74</v>
      </c>
      <c r="AU50">
        <v>4.8099999999999996</v>
      </c>
      <c r="AV50">
        <v>6.74</v>
      </c>
      <c r="AW50">
        <v>0</v>
      </c>
      <c r="AX50">
        <v>0</v>
      </c>
      <c r="AY50">
        <v>0</v>
      </c>
    </row>
    <row r="51" spans="1:51">
      <c r="A51" t="s">
        <v>367</v>
      </c>
      <c r="G51" t="s">
        <v>93</v>
      </c>
      <c r="H51" s="73">
        <v>289.63</v>
      </c>
      <c r="I51" s="46">
        <v>0</v>
      </c>
      <c r="J51" s="46">
        <v>1.47</v>
      </c>
      <c r="K51" s="46">
        <v>115.03</v>
      </c>
      <c r="L51" s="46">
        <v>15.21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7.51</v>
      </c>
      <c r="Y51">
        <v>25</v>
      </c>
      <c r="Z51">
        <v>20</v>
      </c>
      <c r="AA51">
        <v>7.7</v>
      </c>
      <c r="AB51">
        <v>0.87</v>
      </c>
      <c r="AC51">
        <v>0</v>
      </c>
      <c r="AD51">
        <v>158.47999999999999</v>
      </c>
      <c r="AE51">
        <v>28.88</v>
      </c>
      <c r="AF51">
        <v>0</v>
      </c>
      <c r="AG51">
        <v>1.47</v>
      </c>
      <c r="AH51">
        <v>100</v>
      </c>
      <c r="AI51">
        <v>0</v>
      </c>
      <c r="AJ51">
        <v>0</v>
      </c>
      <c r="AK51">
        <v>5.78</v>
      </c>
      <c r="AL51">
        <v>8.18</v>
      </c>
      <c r="AM51">
        <v>11.55</v>
      </c>
      <c r="AN51">
        <v>144.38</v>
      </c>
      <c r="AO51">
        <v>100</v>
      </c>
      <c r="AP51">
        <v>18.29</v>
      </c>
      <c r="AQ51">
        <v>24.06</v>
      </c>
      <c r="AR51">
        <v>53.59</v>
      </c>
      <c r="AS51">
        <v>144.38</v>
      </c>
      <c r="AT51">
        <v>6.74</v>
      </c>
      <c r="AU51">
        <v>4.8099999999999996</v>
      </c>
      <c r="AV51">
        <v>6.74</v>
      </c>
      <c r="AW51">
        <v>0</v>
      </c>
      <c r="AX51">
        <v>0</v>
      </c>
      <c r="AY51">
        <v>0</v>
      </c>
    </row>
    <row r="52" spans="1:51">
      <c r="A52" t="s">
        <v>368</v>
      </c>
      <c r="G52" t="s">
        <v>94</v>
      </c>
      <c r="H52" s="73">
        <v>289.63</v>
      </c>
      <c r="I52" s="46">
        <v>0</v>
      </c>
      <c r="J52" s="46">
        <v>1.47</v>
      </c>
      <c r="K52" s="46">
        <v>115.03</v>
      </c>
      <c r="L52" s="46">
        <v>15.440000000000001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7.74</v>
      </c>
      <c r="Y52">
        <v>25</v>
      </c>
      <c r="Z52">
        <v>20</v>
      </c>
      <c r="AA52">
        <v>7.7</v>
      </c>
      <c r="AB52">
        <v>0.87</v>
      </c>
      <c r="AC52">
        <v>0</v>
      </c>
      <c r="AD52">
        <v>158.47999999999999</v>
      </c>
      <c r="AE52">
        <v>28.88</v>
      </c>
      <c r="AF52">
        <v>0</v>
      </c>
      <c r="AG52">
        <v>1.47</v>
      </c>
      <c r="AH52">
        <v>100</v>
      </c>
      <c r="AI52">
        <v>0</v>
      </c>
      <c r="AJ52">
        <v>0</v>
      </c>
      <c r="AK52">
        <v>5.78</v>
      </c>
      <c r="AL52">
        <v>8.18</v>
      </c>
      <c r="AM52">
        <v>11.55</v>
      </c>
      <c r="AN52">
        <v>144.38</v>
      </c>
      <c r="AO52">
        <v>100</v>
      </c>
      <c r="AP52">
        <v>18.29</v>
      </c>
      <c r="AQ52">
        <v>24.06</v>
      </c>
      <c r="AR52">
        <v>53.59</v>
      </c>
      <c r="AS52">
        <v>144.38</v>
      </c>
      <c r="AT52">
        <v>6.74</v>
      </c>
      <c r="AU52">
        <v>4.8099999999999996</v>
      </c>
      <c r="AV52">
        <v>6.74</v>
      </c>
      <c r="AW52">
        <v>0</v>
      </c>
      <c r="AX52">
        <v>0</v>
      </c>
      <c r="AY52">
        <v>0</v>
      </c>
    </row>
    <row r="53" spans="1:51">
      <c r="A53" t="s">
        <v>400</v>
      </c>
      <c r="G53" t="s">
        <v>95</v>
      </c>
      <c r="H53" s="73">
        <v>145.25</v>
      </c>
      <c r="I53" s="46">
        <v>0</v>
      </c>
      <c r="J53" s="46">
        <v>1.47</v>
      </c>
      <c r="K53" s="46">
        <v>115.03</v>
      </c>
      <c r="L53" s="46">
        <v>15.79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8.09</v>
      </c>
      <c r="Y53">
        <v>25</v>
      </c>
      <c r="Z53">
        <v>20</v>
      </c>
      <c r="AA53">
        <v>7.7</v>
      </c>
      <c r="AB53">
        <v>0.87</v>
      </c>
      <c r="AC53">
        <v>0</v>
      </c>
      <c r="AD53">
        <v>158.47999999999999</v>
      </c>
      <c r="AE53">
        <v>28.88</v>
      </c>
      <c r="AF53">
        <v>0</v>
      </c>
      <c r="AG53">
        <v>1.47</v>
      </c>
      <c r="AH53">
        <v>100</v>
      </c>
      <c r="AI53">
        <v>0</v>
      </c>
      <c r="AJ53">
        <v>0</v>
      </c>
      <c r="AK53">
        <v>5.78</v>
      </c>
      <c r="AL53">
        <v>8.18</v>
      </c>
      <c r="AM53">
        <v>11.55</v>
      </c>
      <c r="AN53">
        <v>144.38</v>
      </c>
      <c r="AO53">
        <v>100</v>
      </c>
      <c r="AP53">
        <v>18.29</v>
      </c>
      <c r="AQ53">
        <v>24.06</v>
      </c>
      <c r="AR53">
        <v>53.59</v>
      </c>
      <c r="AS53">
        <v>0</v>
      </c>
      <c r="AT53">
        <v>6.74</v>
      </c>
      <c r="AU53">
        <v>4.8099999999999996</v>
      </c>
      <c r="AV53">
        <v>6.74</v>
      </c>
      <c r="AW53">
        <v>0</v>
      </c>
      <c r="AX53">
        <v>0</v>
      </c>
      <c r="AY53">
        <v>0</v>
      </c>
    </row>
    <row r="54" spans="1:51">
      <c r="A54" t="s">
        <v>399</v>
      </c>
      <c r="G54" t="s">
        <v>96</v>
      </c>
      <c r="H54" s="73">
        <v>145.25</v>
      </c>
      <c r="I54" s="46">
        <v>0</v>
      </c>
      <c r="J54" s="46">
        <v>1.47</v>
      </c>
      <c r="K54" s="46">
        <v>115.03</v>
      </c>
      <c r="L54" s="46">
        <v>15.379999999999999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7.68</v>
      </c>
      <c r="Y54">
        <v>25</v>
      </c>
      <c r="Z54">
        <v>20</v>
      </c>
      <c r="AA54">
        <v>7.7</v>
      </c>
      <c r="AB54">
        <v>0.87</v>
      </c>
      <c r="AC54">
        <v>0</v>
      </c>
      <c r="AD54">
        <v>158.47999999999999</v>
      </c>
      <c r="AE54">
        <v>28.88</v>
      </c>
      <c r="AF54">
        <v>0</v>
      </c>
      <c r="AG54">
        <v>1.47</v>
      </c>
      <c r="AH54">
        <v>100</v>
      </c>
      <c r="AI54">
        <v>0</v>
      </c>
      <c r="AJ54">
        <v>0</v>
      </c>
      <c r="AK54">
        <v>5.78</v>
      </c>
      <c r="AL54">
        <v>8.18</v>
      </c>
      <c r="AM54">
        <v>11.55</v>
      </c>
      <c r="AN54">
        <v>144.38</v>
      </c>
      <c r="AO54">
        <v>100</v>
      </c>
      <c r="AP54">
        <v>18.29</v>
      </c>
      <c r="AQ54">
        <v>24.06</v>
      </c>
      <c r="AR54">
        <v>53.59</v>
      </c>
      <c r="AS54">
        <v>0</v>
      </c>
      <c r="AT54">
        <v>6.74</v>
      </c>
      <c r="AU54">
        <v>4.8099999999999996</v>
      </c>
      <c r="AV54">
        <v>6.74</v>
      </c>
      <c r="AW54">
        <v>0</v>
      </c>
      <c r="AX54">
        <v>0</v>
      </c>
      <c r="AY54">
        <v>0</v>
      </c>
    </row>
    <row r="55" spans="1:51">
      <c r="A55" t="s">
        <v>401</v>
      </c>
      <c r="G55" t="s">
        <v>97</v>
      </c>
      <c r="H55" s="73">
        <v>145.25</v>
      </c>
      <c r="I55" s="46">
        <v>0</v>
      </c>
      <c r="J55" s="46">
        <v>1.56</v>
      </c>
      <c r="K55" s="46">
        <v>115.03</v>
      </c>
      <c r="L55" s="46">
        <v>15.11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7.41</v>
      </c>
      <c r="Y55">
        <v>25</v>
      </c>
      <c r="Z55">
        <v>20</v>
      </c>
      <c r="AA55">
        <v>7.7</v>
      </c>
      <c r="AB55">
        <v>0.87</v>
      </c>
      <c r="AC55">
        <v>0</v>
      </c>
      <c r="AD55">
        <v>158.47999999999999</v>
      </c>
      <c r="AE55">
        <v>28.88</v>
      </c>
      <c r="AF55">
        <v>0</v>
      </c>
      <c r="AG55">
        <v>1.56</v>
      </c>
      <c r="AH55">
        <v>100</v>
      </c>
      <c r="AI55">
        <v>0</v>
      </c>
      <c r="AJ55">
        <v>0</v>
      </c>
      <c r="AK55">
        <v>5.78</v>
      </c>
      <c r="AL55">
        <v>8.18</v>
      </c>
      <c r="AM55">
        <v>11.55</v>
      </c>
      <c r="AN55">
        <v>144.38</v>
      </c>
      <c r="AO55">
        <v>100</v>
      </c>
      <c r="AP55">
        <v>18.29</v>
      </c>
      <c r="AQ55">
        <v>24.06</v>
      </c>
      <c r="AR55">
        <v>53.59</v>
      </c>
      <c r="AS55">
        <v>0</v>
      </c>
      <c r="AT55">
        <v>6.74</v>
      </c>
      <c r="AU55">
        <v>4.8099999999999996</v>
      </c>
      <c r="AV55">
        <v>6.74</v>
      </c>
      <c r="AW55">
        <v>0</v>
      </c>
      <c r="AX55">
        <v>0</v>
      </c>
      <c r="AY55">
        <v>0</v>
      </c>
    </row>
    <row r="56" spans="1:51">
      <c r="A56" t="s">
        <v>401</v>
      </c>
      <c r="G56" t="s">
        <v>98</v>
      </c>
      <c r="H56" s="73">
        <v>145.25</v>
      </c>
      <c r="I56" s="46">
        <v>0</v>
      </c>
      <c r="J56" s="46">
        <v>1.56</v>
      </c>
      <c r="K56" s="46">
        <v>115.03</v>
      </c>
      <c r="L56" s="46">
        <v>14.73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7.03</v>
      </c>
      <c r="Y56">
        <v>25</v>
      </c>
      <c r="Z56">
        <v>20</v>
      </c>
      <c r="AA56">
        <v>7.7</v>
      </c>
      <c r="AB56">
        <v>0.87</v>
      </c>
      <c r="AC56">
        <v>0</v>
      </c>
      <c r="AD56">
        <v>158.47999999999999</v>
      </c>
      <c r="AE56">
        <v>28.88</v>
      </c>
      <c r="AF56">
        <v>0</v>
      </c>
      <c r="AG56">
        <v>1.56</v>
      </c>
      <c r="AH56">
        <v>100</v>
      </c>
      <c r="AI56">
        <v>0</v>
      </c>
      <c r="AJ56">
        <v>0</v>
      </c>
      <c r="AK56">
        <v>5.78</v>
      </c>
      <c r="AL56">
        <v>8.18</v>
      </c>
      <c r="AM56">
        <v>11.55</v>
      </c>
      <c r="AN56">
        <v>144.38</v>
      </c>
      <c r="AO56">
        <v>100</v>
      </c>
      <c r="AP56">
        <v>18.29</v>
      </c>
      <c r="AQ56">
        <v>24.06</v>
      </c>
      <c r="AR56">
        <v>53.59</v>
      </c>
      <c r="AS56">
        <v>0</v>
      </c>
      <c r="AT56">
        <v>6.74</v>
      </c>
      <c r="AU56">
        <v>4.8099999999999996</v>
      </c>
      <c r="AV56">
        <v>6.74</v>
      </c>
      <c r="AW56">
        <v>0</v>
      </c>
      <c r="AX56">
        <v>0</v>
      </c>
      <c r="AY56">
        <v>0</v>
      </c>
    </row>
    <row r="57" spans="1:51">
      <c r="G57" t="s">
        <v>99</v>
      </c>
      <c r="H57" s="73">
        <v>145.25</v>
      </c>
      <c r="I57" s="46">
        <v>0</v>
      </c>
      <c r="J57" s="46">
        <v>1.56</v>
      </c>
      <c r="K57" s="46">
        <v>115.03</v>
      </c>
      <c r="L57" s="46">
        <v>14.34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6.64</v>
      </c>
      <c r="Y57">
        <v>25</v>
      </c>
      <c r="Z57">
        <v>20</v>
      </c>
      <c r="AA57">
        <v>7.7</v>
      </c>
      <c r="AB57">
        <v>0.87</v>
      </c>
      <c r="AC57">
        <v>0</v>
      </c>
      <c r="AD57">
        <v>158.47999999999999</v>
      </c>
      <c r="AE57">
        <v>28.88</v>
      </c>
      <c r="AF57">
        <v>0</v>
      </c>
      <c r="AG57">
        <v>1.56</v>
      </c>
      <c r="AH57">
        <v>100</v>
      </c>
      <c r="AI57">
        <v>0</v>
      </c>
      <c r="AJ57">
        <v>0</v>
      </c>
      <c r="AK57">
        <v>5.78</v>
      </c>
      <c r="AL57">
        <v>8.18</v>
      </c>
      <c r="AM57">
        <v>11.55</v>
      </c>
      <c r="AN57">
        <v>144.38</v>
      </c>
      <c r="AO57">
        <v>100</v>
      </c>
      <c r="AP57">
        <v>18.29</v>
      </c>
      <c r="AQ57">
        <v>24.06</v>
      </c>
      <c r="AR57">
        <v>53.59</v>
      </c>
      <c r="AS57">
        <v>0</v>
      </c>
      <c r="AT57">
        <v>6.74</v>
      </c>
      <c r="AU57">
        <v>4.8099999999999996</v>
      </c>
      <c r="AV57">
        <v>6.74</v>
      </c>
      <c r="AW57">
        <v>0</v>
      </c>
      <c r="AX57">
        <v>0</v>
      </c>
      <c r="AY57">
        <v>0</v>
      </c>
    </row>
    <row r="58" spans="1:51">
      <c r="G58" t="s">
        <v>100</v>
      </c>
      <c r="H58" s="73">
        <v>145.25</v>
      </c>
      <c r="I58" s="46">
        <v>0</v>
      </c>
      <c r="J58" s="46">
        <v>1.56</v>
      </c>
      <c r="K58" s="46">
        <v>115.03</v>
      </c>
      <c r="L58" s="46">
        <v>14.25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6.55</v>
      </c>
      <c r="Y58">
        <v>25</v>
      </c>
      <c r="Z58">
        <v>20</v>
      </c>
      <c r="AA58">
        <v>7.7</v>
      </c>
      <c r="AB58">
        <v>0.87</v>
      </c>
      <c r="AC58">
        <v>0</v>
      </c>
      <c r="AD58">
        <v>158.47999999999999</v>
      </c>
      <c r="AE58">
        <v>28.88</v>
      </c>
      <c r="AF58">
        <v>0</v>
      </c>
      <c r="AG58">
        <v>1.56</v>
      </c>
      <c r="AH58">
        <v>100</v>
      </c>
      <c r="AI58">
        <v>0</v>
      </c>
      <c r="AJ58">
        <v>0</v>
      </c>
      <c r="AK58">
        <v>5.78</v>
      </c>
      <c r="AL58">
        <v>8.18</v>
      </c>
      <c r="AM58">
        <v>11.55</v>
      </c>
      <c r="AN58">
        <v>144.38</v>
      </c>
      <c r="AO58">
        <v>100</v>
      </c>
      <c r="AP58">
        <v>18.29</v>
      </c>
      <c r="AQ58">
        <v>24.06</v>
      </c>
      <c r="AR58">
        <v>53.59</v>
      </c>
      <c r="AS58">
        <v>0</v>
      </c>
      <c r="AT58">
        <v>6.74</v>
      </c>
      <c r="AU58">
        <v>4.8099999999999996</v>
      </c>
      <c r="AV58">
        <v>6.74</v>
      </c>
      <c r="AW58">
        <v>0</v>
      </c>
      <c r="AX58">
        <v>0</v>
      </c>
      <c r="AY58">
        <v>0</v>
      </c>
    </row>
    <row r="59" spans="1:51">
      <c r="G59" t="s">
        <v>101</v>
      </c>
      <c r="H59" s="73">
        <v>145.25</v>
      </c>
      <c r="I59" s="46">
        <v>0</v>
      </c>
      <c r="J59" s="46">
        <v>1.56</v>
      </c>
      <c r="K59" s="46">
        <v>115.03</v>
      </c>
      <c r="L59" s="46">
        <v>14.2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6.5</v>
      </c>
      <c r="Y59">
        <v>25</v>
      </c>
      <c r="Z59">
        <v>20</v>
      </c>
      <c r="AA59">
        <v>7.7</v>
      </c>
      <c r="AB59">
        <v>0.87</v>
      </c>
      <c r="AC59">
        <v>0</v>
      </c>
      <c r="AD59">
        <v>158.47999999999999</v>
      </c>
      <c r="AE59">
        <v>28.88</v>
      </c>
      <c r="AF59">
        <v>0</v>
      </c>
      <c r="AG59">
        <v>1.56</v>
      </c>
      <c r="AH59">
        <v>100</v>
      </c>
      <c r="AI59">
        <v>0</v>
      </c>
      <c r="AJ59">
        <v>0</v>
      </c>
      <c r="AK59">
        <v>5.78</v>
      </c>
      <c r="AL59">
        <v>8.18</v>
      </c>
      <c r="AM59">
        <v>11.55</v>
      </c>
      <c r="AN59">
        <v>144.38</v>
      </c>
      <c r="AO59">
        <v>100</v>
      </c>
      <c r="AP59">
        <v>18.29</v>
      </c>
      <c r="AQ59">
        <v>24.06</v>
      </c>
      <c r="AR59">
        <v>53.59</v>
      </c>
      <c r="AS59">
        <v>0</v>
      </c>
      <c r="AT59">
        <v>6.74</v>
      </c>
      <c r="AU59">
        <v>4.8099999999999996</v>
      </c>
      <c r="AV59">
        <v>6.74</v>
      </c>
      <c r="AW59">
        <v>0</v>
      </c>
      <c r="AX59">
        <v>0</v>
      </c>
      <c r="AY59">
        <v>0</v>
      </c>
    </row>
    <row r="60" spans="1:51">
      <c r="G60" t="s">
        <v>102</v>
      </c>
      <c r="H60" s="73">
        <v>145.25</v>
      </c>
      <c r="I60" s="46">
        <v>0</v>
      </c>
      <c r="J60" s="46">
        <v>1.56</v>
      </c>
      <c r="K60" s="46">
        <v>115.03</v>
      </c>
      <c r="L60" s="46">
        <v>14.05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6.35</v>
      </c>
      <c r="Y60">
        <v>25</v>
      </c>
      <c r="Z60">
        <v>20</v>
      </c>
      <c r="AA60">
        <v>7.7</v>
      </c>
      <c r="AB60">
        <v>0.87</v>
      </c>
      <c r="AC60">
        <v>0</v>
      </c>
      <c r="AD60">
        <v>158.47999999999999</v>
      </c>
      <c r="AE60">
        <v>28.88</v>
      </c>
      <c r="AF60">
        <v>0</v>
      </c>
      <c r="AG60">
        <v>1.56</v>
      </c>
      <c r="AH60">
        <v>100</v>
      </c>
      <c r="AI60">
        <v>0</v>
      </c>
      <c r="AJ60">
        <v>0</v>
      </c>
      <c r="AK60">
        <v>5.78</v>
      </c>
      <c r="AL60">
        <v>8.18</v>
      </c>
      <c r="AM60">
        <v>11.55</v>
      </c>
      <c r="AN60">
        <v>144.38</v>
      </c>
      <c r="AO60">
        <v>100</v>
      </c>
      <c r="AP60">
        <v>18.29</v>
      </c>
      <c r="AQ60">
        <v>24.06</v>
      </c>
      <c r="AR60">
        <v>53.59</v>
      </c>
      <c r="AS60">
        <v>0</v>
      </c>
      <c r="AT60">
        <v>6.74</v>
      </c>
      <c r="AU60">
        <v>4.8099999999999996</v>
      </c>
      <c r="AV60">
        <v>6.74</v>
      </c>
      <c r="AW60">
        <v>0</v>
      </c>
      <c r="AX60">
        <v>0</v>
      </c>
      <c r="AY60">
        <v>0</v>
      </c>
    </row>
    <row r="61" spans="1:51">
      <c r="G61" t="s">
        <v>103</v>
      </c>
      <c r="H61" s="73">
        <v>145.25</v>
      </c>
      <c r="I61" s="46">
        <v>0</v>
      </c>
      <c r="J61" s="46">
        <v>1.56</v>
      </c>
      <c r="K61" s="46">
        <v>115.03</v>
      </c>
      <c r="L61" s="46">
        <v>13.92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6.22</v>
      </c>
      <c r="Y61">
        <v>25</v>
      </c>
      <c r="Z61">
        <v>20</v>
      </c>
      <c r="AA61">
        <v>7.7</v>
      </c>
      <c r="AB61">
        <v>0.87</v>
      </c>
      <c r="AC61">
        <v>0</v>
      </c>
      <c r="AD61">
        <v>158.47999999999999</v>
      </c>
      <c r="AE61">
        <v>28.88</v>
      </c>
      <c r="AF61">
        <v>0</v>
      </c>
      <c r="AG61">
        <v>1.56</v>
      </c>
      <c r="AH61">
        <v>100</v>
      </c>
      <c r="AI61">
        <v>0</v>
      </c>
      <c r="AJ61">
        <v>0</v>
      </c>
      <c r="AK61">
        <v>5.78</v>
      </c>
      <c r="AL61">
        <v>8.18</v>
      </c>
      <c r="AM61">
        <v>11.55</v>
      </c>
      <c r="AN61">
        <v>144.38</v>
      </c>
      <c r="AO61">
        <v>100</v>
      </c>
      <c r="AP61">
        <v>18.29</v>
      </c>
      <c r="AQ61">
        <v>24.06</v>
      </c>
      <c r="AR61">
        <v>53.59</v>
      </c>
      <c r="AS61">
        <v>0</v>
      </c>
      <c r="AT61">
        <v>6.74</v>
      </c>
      <c r="AU61">
        <v>4.8099999999999996</v>
      </c>
      <c r="AV61">
        <v>6.74</v>
      </c>
      <c r="AW61">
        <v>0</v>
      </c>
      <c r="AX61">
        <v>0</v>
      </c>
      <c r="AY61">
        <v>0</v>
      </c>
    </row>
    <row r="62" spans="1:51">
      <c r="G62" t="s">
        <v>104</v>
      </c>
      <c r="H62" s="73">
        <v>145.25</v>
      </c>
      <c r="I62" s="46">
        <v>0</v>
      </c>
      <c r="J62" s="46">
        <v>1.56</v>
      </c>
      <c r="K62" s="46">
        <v>115.03</v>
      </c>
      <c r="L62" s="46">
        <v>13.719999999999999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6.02</v>
      </c>
      <c r="Y62">
        <v>25</v>
      </c>
      <c r="Z62">
        <v>20</v>
      </c>
      <c r="AA62">
        <v>7.7</v>
      </c>
      <c r="AB62">
        <v>0.87</v>
      </c>
      <c r="AC62">
        <v>0</v>
      </c>
      <c r="AD62">
        <v>158.47999999999999</v>
      </c>
      <c r="AE62">
        <v>28.88</v>
      </c>
      <c r="AF62">
        <v>0</v>
      </c>
      <c r="AG62">
        <v>1.56</v>
      </c>
      <c r="AH62">
        <v>100</v>
      </c>
      <c r="AI62">
        <v>0</v>
      </c>
      <c r="AJ62">
        <v>0</v>
      </c>
      <c r="AK62">
        <v>5.78</v>
      </c>
      <c r="AL62">
        <v>8.18</v>
      </c>
      <c r="AM62">
        <v>11.55</v>
      </c>
      <c r="AN62">
        <v>144.38</v>
      </c>
      <c r="AO62">
        <v>100</v>
      </c>
      <c r="AP62">
        <v>18.29</v>
      </c>
      <c r="AQ62">
        <v>24.06</v>
      </c>
      <c r="AR62">
        <v>53.59</v>
      </c>
      <c r="AS62">
        <v>0</v>
      </c>
      <c r="AT62">
        <v>6.74</v>
      </c>
      <c r="AU62">
        <v>4.8099999999999996</v>
      </c>
      <c r="AV62">
        <v>6.74</v>
      </c>
      <c r="AW62">
        <v>0</v>
      </c>
      <c r="AX62">
        <v>0</v>
      </c>
      <c r="AY62">
        <v>0</v>
      </c>
    </row>
    <row r="63" spans="1:51">
      <c r="G63" t="s">
        <v>105</v>
      </c>
      <c r="H63" s="73">
        <v>145.04999999999998</v>
      </c>
      <c r="I63" s="46">
        <v>0</v>
      </c>
      <c r="J63" s="46">
        <v>1.47</v>
      </c>
      <c r="K63" s="46">
        <v>115.03</v>
      </c>
      <c r="L63" s="46">
        <v>13.379999999999999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5.68</v>
      </c>
      <c r="Y63">
        <v>25</v>
      </c>
      <c r="Z63">
        <v>20</v>
      </c>
      <c r="AA63">
        <v>7.7</v>
      </c>
      <c r="AB63">
        <v>0.67</v>
      </c>
      <c r="AC63">
        <v>0</v>
      </c>
      <c r="AD63">
        <v>158.47999999999999</v>
      </c>
      <c r="AE63">
        <v>28.88</v>
      </c>
      <c r="AF63">
        <v>0</v>
      </c>
      <c r="AG63">
        <v>1.47</v>
      </c>
      <c r="AH63">
        <v>100</v>
      </c>
      <c r="AI63">
        <v>0</v>
      </c>
      <c r="AJ63">
        <v>0</v>
      </c>
      <c r="AK63">
        <v>5.78</v>
      </c>
      <c r="AL63">
        <v>8.18</v>
      </c>
      <c r="AM63">
        <v>11.55</v>
      </c>
      <c r="AN63">
        <v>144.38</v>
      </c>
      <c r="AO63">
        <v>100</v>
      </c>
      <c r="AP63">
        <v>18.29</v>
      </c>
      <c r="AQ63">
        <v>24.06</v>
      </c>
      <c r="AR63">
        <v>53.59</v>
      </c>
      <c r="AS63">
        <v>0</v>
      </c>
      <c r="AT63">
        <v>6.74</v>
      </c>
      <c r="AU63">
        <v>4.8099999999999996</v>
      </c>
      <c r="AV63">
        <v>6.74</v>
      </c>
      <c r="AW63">
        <v>0</v>
      </c>
      <c r="AX63">
        <v>0</v>
      </c>
      <c r="AY63">
        <v>0</v>
      </c>
    </row>
    <row r="64" spans="1:51">
      <c r="G64" t="s">
        <v>106</v>
      </c>
      <c r="H64" s="73">
        <v>145.04999999999998</v>
      </c>
      <c r="I64" s="46">
        <v>0</v>
      </c>
      <c r="J64" s="46">
        <v>1.47</v>
      </c>
      <c r="K64" s="46">
        <v>115.03</v>
      </c>
      <c r="L64" s="46">
        <v>12.84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5.14</v>
      </c>
      <c r="Y64">
        <v>25</v>
      </c>
      <c r="Z64">
        <v>20</v>
      </c>
      <c r="AA64">
        <v>7.7</v>
      </c>
      <c r="AB64">
        <v>0.67</v>
      </c>
      <c r="AC64">
        <v>0</v>
      </c>
      <c r="AD64">
        <v>158.47999999999999</v>
      </c>
      <c r="AE64">
        <v>28.88</v>
      </c>
      <c r="AF64">
        <v>0</v>
      </c>
      <c r="AG64">
        <v>1.47</v>
      </c>
      <c r="AH64">
        <v>100</v>
      </c>
      <c r="AI64">
        <v>0</v>
      </c>
      <c r="AJ64">
        <v>0</v>
      </c>
      <c r="AK64">
        <v>5.78</v>
      </c>
      <c r="AL64">
        <v>8.18</v>
      </c>
      <c r="AM64">
        <v>11.55</v>
      </c>
      <c r="AN64">
        <v>144.38</v>
      </c>
      <c r="AO64">
        <v>100</v>
      </c>
      <c r="AP64">
        <v>18.29</v>
      </c>
      <c r="AQ64">
        <v>24.06</v>
      </c>
      <c r="AR64">
        <v>53.59</v>
      </c>
      <c r="AS64">
        <v>0</v>
      </c>
      <c r="AT64">
        <v>6.74</v>
      </c>
      <c r="AU64">
        <v>4.8099999999999996</v>
      </c>
      <c r="AV64">
        <v>6.74</v>
      </c>
      <c r="AW64">
        <v>0</v>
      </c>
      <c r="AX64">
        <v>0</v>
      </c>
      <c r="AY64">
        <v>0</v>
      </c>
    </row>
    <row r="65" spans="7:51">
      <c r="G65" t="s">
        <v>107</v>
      </c>
      <c r="H65" s="73">
        <v>145.04999999999998</v>
      </c>
      <c r="I65" s="46">
        <v>0</v>
      </c>
      <c r="J65" s="46">
        <v>1.47</v>
      </c>
      <c r="K65" s="46">
        <v>115.03</v>
      </c>
      <c r="L65" s="46">
        <v>12.469999999999999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4.7699999999999996</v>
      </c>
      <c r="Y65">
        <v>25</v>
      </c>
      <c r="Z65">
        <v>20</v>
      </c>
      <c r="AA65">
        <v>7.7</v>
      </c>
      <c r="AB65">
        <v>0.67</v>
      </c>
      <c r="AC65">
        <v>0</v>
      </c>
      <c r="AD65">
        <v>158.47999999999999</v>
      </c>
      <c r="AE65">
        <v>28.88</v>
      </c>
      <c r="AF65">
        <v>0</v>
      </c>
      <c r="AG65">
        <v>1.47</v>
      </c>
      <c r="AH65">
        <v>100</v>
      </c>
      <c r="AI65">
        <v>0</v>
      </c>
      <c r="AJ65">
        <v>0</v>
      </c>
      <c r="AK65">
        <v>5.78</v>
      </c>
      <c r="AL65">
        <v>8.18</v>
      </c>
      <c r="AM65">
        <v>11.55</v>
      </c>
      <c r="AN65">
        <v>144.38</v>
      </c>
      <c r="AO65">
        <v>100</v>
      </c>
      <c r="AP65">
        <v>18.29</v>
      </c>
      <c r="AQ65">
        <v>24.06</v>
      </c>
      <c r="AR65">
        <v>53.59</v>
      </c>
      <c r="AS65">
        <v>0</v>
      </c>
      <c r="AT65">
        <v>6.74</v>
      </c>
      <c r="AU65">
        <v>4.8099999999999996</v>
      </c>
      <c r="AV65">
        <v>6.74</v>
      </c>
      <c r="AW65">
        <v>0</v>
      </c>
      <c r="AX65">
        <v>0</v>
      </c>
      <c r="AY65">
        <v>0</v>
      </c>
    </row>
    <row r="66" spans="7:51">
      <c r="G66" t="s">
        <v>108</v>
      </c>
      <c r="H66" s="73">
        <v>145.04999999999998</v>
      </c>
      <c r="I66" s="46">
        <v>0</v>
      </c>
      <c r="J66" s="46">
        <v>1.47</v>
      </c>
      <c r="K66" s="46">
        <v>115.03</v>
      </c>
      <c r="L66" s="46">
        <v>11.940000000000001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4.24</v>
      </c>
      <c r="Y66">
        <v>25</v>
      </c>
      <c r="Z66">
        <v>20</v>
      </c>
      <c r="AA66">
        <v>7.7</v>
      </c>
      <c r="AB66">
        <v>0.67</v>
      </c>
      <c r="AC66">
        <v>0</v>
      </c>
      <c r="AD66">
        <v>158.47999999999999</v>
      </c>
      <c r="AE66">
        <v>28.88</v>
      </c>
      <c r="AF66">
        <v>0</v>
      </c>
      <c r="AG66">
        <v>1.47</v>
      </c>
      <c r="AH66">
        <v>100</v>
      </c>
      <c r="AI66">
        <v>0</v>
      </c>
      <c r="AJ66">
        <v>0</v>
      </c>
      <c r="AK66">
        <v>5.78</v>
      </c>
      <c r="AL66">
        <v>8.18</v>
      </c>
      <c r="AM66">
        <v>11.55</v>
      </c>
      <c r="AN66">
        <v>144.38</v>
      </c>
      <c r="AO66">
        <v>100</v>
      </c>
      <c r="AP66">
        <v>18.29</v>
      </c>
      <c r="AQ66">
        <v>24.06</v>
      </c>
      <c r="AR66">
        <v>53.59</v>
      </c>
      <c r="AS66">
        <v>0</v>
      </c>
      <c r="AT66">
        <v>6.74</v>
      </c>
      <c r="AU66">
        <v>4.8099999999999996</v>
      </c>
      <c r="AV66">
        <v>6.74</v>
      </c>
      <c r="AW66">
        <v>0</v>
      </c>
      <c r="AX66">
        <v>0</v>
      </c>
      <c r="AY66">
        <v>0</v>
      </c>
    </row>
    <row r="67" spans="7:51">
      <c r="G67" t="s">
        <v>109</v>
      </c>
      <c r="H67" s="73">
        <v>144.91</v>
      </c>
      <c r="I67" s="46">
        <v>0</v>
      </c>
      <c r="J67" s="46">
        <v>1.47</v>
      </c>
      <c r="K67" s="46">
        <v>115.03</v>
      </c>
      <c r="L67" s="46">
        <v>11.440000000000001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3.74</v>
      </c>
      <c r="Y67">
        <v>25</v>
      </c>
      <c r="Z67">
        <v>20</v>
      </c>
      <c r="AA67">
        <v>7.7</v>
      </c>
      <c r="AB67">
        <v>0.53</v>
      </c>
      <c r="AC67">
        <v>0</v>
      </c>
      <c r="AD67">
        <v>158.47999999999999</v>
      </c>
      <c r="AE67">
        <v>28.88</v>
      </c>
      <c r="AF67">
        <v>0</v>
      </c>
      <c r="AG67">
        <v>1.47</v>
      </c>
      <c r="AH67">
        <v>100</v>
      </c>
      <c r="AI67">
        <v>0</v>
      </c>
      <c r="AJ67">
        <v>0</v>
      </c>
      <c r="AK67">
        <v>5.78</v>
      </c>
      <c r="AL67">
        <v>8.18</v>
      </c>
      <c r="AM67">
        <v>11.55</v>
      </c>
      <c r="AN67">
        <v>144.38</v>
      </c>
      <c r="AO67">
        <v>100</v>
      </c>
      <c r="AP67">
        <v>18.29</v>
      </c>
      <c r="AQ67">
        <v>24.06</v>
      </c>
      <c r="AR67">
        <v>53.59</v>
      </c>
      <c r="AS67">
        <v>0</v>
      </c>
      <c r="AT67">
        <v>6.74</v>
      </c>
      <c r="AU67">
        <v>4.8099999999999996</v>
      </c>
      <c r="AV67">
        <v>6.74</v>
      </c>
      <c r="AW67">
        <v>0</v>
      </c>
      <c r="AX67">
        <v>0</v>
      </c>
      <c r="AY67">
        <v>0</v>
      </c>
    </row>
    <row r="68" spans="7:51">
      <c r="G68" t="s">
        <v>110</v>
      </c>
      <c r="H68" s="73">
        <v>144.91</v>
      </c>
      <c r="I68" s="46">
        <v>0</v>
      </c>
      <c r="J68" s="46">
        <v>1.47</v>
      </c>
      <c r="K68" s="46">
        <v>111.46999999999998</v>
      </c>
      <c r="L68" s="46">
        <v>10.83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3.13</v>
      </c>
      <c r="Y68">
        <v>25</v>
      </c>
      <c r="Z68">
        <v>20</v>
      </c>
      <c r="AA68">
        <v>7.7</v>
      </c>
      <c r="AB68">
        <v>0.53</v>
      </c>
      <c r="AC68">
        <v>0</v>
      </c>
      <c r="AD68">
        <v>158.47999999999999</v>
      </c>
      <c r="AE68">
        <v>27.24</v>
      </c>
      <c r="AF68">
        <v>0</v>
      </c>
      <c r="AG68">
        <v>1.47</v>
      </c>
      <c r="AH68">
        <v>100</v>
      </c>
      <c r="AI68">
        <v>0</v>
      </c>
      <c r="AJ68">
        <v>0</v>
      </c>
      <c r="AK68">
        <v>5.78</v>
      </c>
      <c r="AL68">
        <v>8.18</v>
      </c>
      <c r="AM68">
        <v>11.55</v>
      </c>
      <c r="AN68">
        <v>144.38</v>
      </c>
      <c r="AO68">
        <v>100</v>
      </c>
      <c r="AP68">
        <v>18.29</v>
      </c>
      <c r="AQ68">
        <v>22.14</v>
      </c>
      <c r="AR68">
        <v>53.59</v>
      </c>
      <c r="AS68">
        <v>0</v>
      </c>
      <c r="AT68">
        <v>6.74</v>
      </c>
      <c r="AU68">
        <v>4.8099999999999996</v>
      </c>
      <c r="AV68">
        <v>6.74</v>
      </c>
      <c r="AW68">
        <v>0</v>
      </c>
      <c r="AX68">
        <v>0</v>
      </c>
      <c r="AY68">
        <v>0</v>
      </c>
    </row>
    <row r="69" spans="7:51">
      <c r="G69" t="s">
        <v>111</v>
      </c>
      <c r="H69" s="73">
        <v>193.03</v>
      </c>
      <c r="I69" s="46">
        <v>0</v>
      </c>
      <c r="J69" s="46">
        <v>1.47</v>
      </c>
      <c r="K69" s="46">
        <v>100.3</v>
      </c>
      <c r="L69" s="46">
        <v>10.220000000000001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2.52</v>
      </c>
      <c r="Y69">
        <v>25</v>
      </c>
      <c r="Z69">
        <v>20</v>
      </c>
      <c r="AA69">
        <v>7.7</v>
      </c>
      <c r="AB69">
        <v>0.53</v>
      </c>
      <c r="AC69">
        <v>0</v>
      </c>
      <c r="AD69">
        <v>158.47999999999999</v>
      </c>
      <c r="AE69">
        <v>21.85</v>
      </c>
      <c r="AF69">
        <v>0</v>
      </c>
      <c r="AG69">
        <v>1.47</v>
      </c>
      <c r="AH69">
        <v>100</v>
      </c>
      <c r="AI69">
        <v>0</v>
      </c>
      <c r="AJ69">
        <v>0</v>
      </c>
      <c r="AK69">
        <v>5.78</v>
      </c>
      <c r="AL69">
        <v>8.18</v>
      </c>
      <c r="AM69">
        <v>11.55</v>
      </c>
      <c r="AN69">
        <v>144.38</v>
      </c>
      <c r="AO69">
        <v>100</v>
      </c>
      <c r="AP69">
        <v>18.29</v>
      </c>
      <c r="AQ69">
        <v>16.36</v>
      </c>
      <c r="AR69">
        <v>53.59</v>
      </c>
      <c r="AS69">
        <v>48.12</v>
      </c>
      <c r="AT69">
        <v>6.74</v>
      </c>
      <c r="AU69">
        <v>4.8099999999999996</v>
      </c>
      <c r="AV69">
        <v>6.74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193.03</v>
      </c>
      <c r="I70" s="46">
        <v>0</v>
      </c>
      <c r="J70" s="46">
        <v>1.47</v>
      </c>
      <c r="K70" s="46">
        <v>62.09</v>
      </c>
      <c r="L70" s="46">
        <v>9.6300000000000008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1.93</v>
      </c>
      <c r="Y70">
        <v>25</v>
      </c>
      <c r="Z70">
        <v>20</v>
      </c>
      <c r="AA70">
        <v>7.7</v>
      </c>
      <c r="AB70">
        <v>0.53</v>
      </c>
      <c r="AC70">
        <v>0</v>
      </c>
      <c r="AD70">
        <v>158.47999999999999</v>
      </c>
      <c r="AE70">
        <v>0</v>
      </c>
      <c r="AF70">
        <v>0</v>
      </c>
      <c r="AG70">
        <v>1.47</v>
      </c>
      <c r="AH70">
        <v>100</v>
      </c>
      <c r="AI70">
        <v>0</v>
      </c>
      <c r="AJ70">
        <v>0</v>
      </c>
      <c r="AK70">
        <v>5.78</v>
      </c>
      <c r="AL70">
        <v>8.18</v>
      </c>
      <c r="AM70">
        <v>11.55</v>
      </c>
      <c r="AN70">
        <v>144.38</v>
      </c>
      <c r="AO70">
        <v>100</v>
      </c>
      <c r="AP70">
        <v>18.29</v>
      </c>
      <c r="AQ70">
        <v>0</v>
      </c>
      <c r="AR70">
        <v>53.59</v>
      </c>
      <c r="AS70">
        <v>48.12</v>
      </c>
      <c r="AT70">
        <v>6.74</v>
      </c>
      <c r="AU70">
        <v>4.8099999999999996</v>
      </c>
      <c r="AV70">
        <v>6.74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270.02999999999997</v>
      </c>
      <c r="I71" s="46">
        <v>0</v>
      </c>
      <c r="J71" s="46">
        <v>1.56</v>
      </c>
      <c r="K71" s="46">
        <v>62.09</v>
      </c>
      <c r="L71" s="46">
        <v>9.1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1.4</v>
      </c>
      <c r="Y71">
        <v>25</v>
      </c>
      <c r="Z71">
        <v>20</v>
      </c>
      <c r="AA71">
        <v>7.7</v>
      </c>
      <c r="AB71">
        <v>0.53</v>
      </c>
      <c r="AC71">
        <v>0</v>
      </c>
      <c r="AD71">
        <v>158.47999999999999</v>
      </c>
      <c r="AE71">
        <v>0</v>
      </c>
      <c r="AF71">
        <v>0</v>
      </c>
      <c r="AG71">
        <v>1.56</v>
      </c>
      <c r="AH71">
        <v>100</v>
      </c>
      <c r="AI71">
        <v>0</v>
      </c>
      <c r="AJ71">
        <v>0</v>
      </c>
      <c r="AK71">
        <v>5.78</v>
      </c>
      <c r="AL71">
        <v>8.18</v>
      </c>
      <c r="AM71">
        <v>11.55</v>
      </c>
      <c r="AN71">
        <v>144.38</v>
      </c>
      <c r="AO71">
        <v>100</v>
      </c>
      <c r="AP71">
        <v>18.29</v>
      </c>
      <c r="AQ71">
        <v>0</v>
      </c>
      <c r="AR71">
        <v>53.59</v>
      </c>
      <c r="AS71">
        <v>48.12</v>
      </c>
      <c r="AT71">
        <v>6.74</v>
      </c>
      <c r="AU71">
        <v>4.8099999999999996</v>
      </c>
      <c r="AV71">
        <v>6.74</v>
      </c>
      <c r="AW71">
        <v>0</v>
      </c>
      <c r="AX71">
        <v>0</v>
      </c>
      <c r="AY71">
        <v>77</v>
      </c>
    </row>
    <row r="72" spans="7:51">
      <c r="G72" t="s">
        <v>114</v>
      </c>
      <c r="H72" s="73">
        <v>270.02999999999997</v>
      </c>
      <c r="I72" s="46">
        <v>0</v>
      </c>
      <c r="J72" s="46">
        <v>1.56</v>
      </c>
      <c r="K72" s="46">
        <v>62.09</v>
      </c>
      <c r="L72" s="46">
        <v>8.68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0.98</v>
      </c>
      <c r="Y72">
        <v>25</v>
      </c>
      <c r="Z72">
        <v>20</v>
      </c>
      <c r="AA72">
        <v>7.7</v>
      </c>
      <c r="AB72">
        <v>0.53</v>
      </c>
      <c r="AC72">
        <v>0</v>
      </c>
      <c r="AD72">
        <v>158.47999999999999</v>
      </c>
      <c r="AE72">
        <v>0</v>
      </c>
      <c r="AF72">
        <v>0</v>
      </c>
      <c r="AG72">
        <v>1.56</v>
      </c>
      <c r="AH72">
        <v>100</v>
      </c>
      <c r="AI72">
        <v>0</v>
      </c>
      <c r="AJ72">
        <v>0</v>
      </c>
      <c r="AK72">
        <v>5.78</v>
      </c>
      <c r="AL72">
        <v>8.18</v>
      </c>
      <c r="AM72">
        <v>11.55</v>
      </c>
      <c r="AN72">
        <v>144.38</v>
      </c>
      <c r="AO72">
        <v>100</v>
      </c>
      <c r="AP72">
        <v>18.29</v>
      </c>
      <c r="AQ72">
        <v>0</v>
      </c>
      <c r="AR72">
        <v>53.59</v>
      </c>
      <c r="AS72">
        <v>48.12</v>
      </c>
      <c r="AT72">
        <v>6.74</v>
      </c>
      <c r="AU72">
        <v>4.8099999999999996</v>
      </c>
      <c r="AV72">
        <v>6.74</v>
      </c>
      <c r="AW72">
        <v>0</v>
      </c>
      <c r="AX72">
        <v>0</v>
      </c>
      <c r="AY72">
        <v>77</v>
      </c>
    </row>
    <row r="73" spans="7:51">
      <c r="G73" t="s">
        <v>115</v>
      </c>
      <c r="H73" s="73">
        <v>270.02999999999997</v>
      </c>
      <c r="I73" s="46">
        <v>0</v>
      </c>
      <c r="J73" s="46">
        <v>1.56</v>
      </c>
      <c r="K73" s="46">
        <v>62.09</v>
      </c>
      <c r="L73" s="46">
        <v>8.31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0.61</v>
      </c>
      <c r="Y73">
        <v>25</v>
      </c>
      <c r="Z73">
        <v>20</v>
      </c>
      <c r="AA73">
        <v>7.7</v>
      </c>
      <c r="AB73">
        <v>0.53</v>
      </c>
      <c r="AC73">
        <v>0</v>
      </c>
      <c r="AD73">
        <v>158.47999999999999</v>
      </c>
      <c r="AE73">
        <v>0</v>
      </c>
      <c r="AF73">
        <v>0</v>
      </c>
      <c r="AG73">
        <v>1.56</v>
      </c>
      <c r="AH73">
        <v>100</v>
      </c>
      <c r="AI73">
        <v>0</v>
      </c>
      <c r="AJ73">
        <v>0</v>
      </c>
      <c r="AK73">
        <v>5.78</v>
      </c>
      <c r="AL73">
        <v>8.18</v>
      </c>
      <c r="AM73">
        <v>11.55</v>
      </c>
      <c r="AN73">
        <v>144.38</v>
      </c>
      <c r="AO73">
        <v>100</v>
      </c>
      <c r="AP73">
        <v>18.29</v>
      </c>
      <c r="AQ73">
        <v>0</v>
      </c>
      <c r="AR73">
        <v>53.59</v>
      </c>
      <c r="AS73">
        <v>48.12</v>
      </c>
      <c r="AT73">
        <v>6.74</v>
      </c>
      <c r="AU73">
        <v>4.8099999999999996</v>
      </c>
      <c r="AV73">
        <v>6.74</v>
      </c>
      <c r="AW73">
        <v>0</v>
      </c>
      <c r="AX73">
        <v>0</v>
      </c>
      <c r="AY73">
        <v>77</v>
      </c>
    </row>
    <row r="74" spans="7:51">
      <c r="G74" t="s">
        <v>116</v>
      </c>
      <c r="H74" s="73">
        <v>366.28999999999996</v>
      </c>
      <c r="I74" s="46">
        <v>0</v>
      </c>
      <c r="J74" s="46">
        <v>1.56</v>
      </c>
      <c r="K74" s="46">
        <v>62.09</v>
      </c>
      <c r="L74" s="46">
        <v>8.0299999999999994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0.33</v>
      </c>
      <c r="Y74">
        <v>25</v>
      </c>
      <c r="Z74">
        <v>20</v>
      </c>
      <c r="AA74">
        <v>7.7</v>
      </c>
      <c r="AB74">
        <v>0.53</v>
      </c>
      <c r="AC74">
        <v>0</v>
      </c>
      <c r="AD74">
        <v>158.47999999999999</v>
      </c>
      <c r="AE74">
        <v>0</v>
      </c>
      <c r="AF74">
        <v>0</v>
      </c>
      <c r="AG74">
        <v>1.56</v>
      </c>
      <c r="AH74">
        <v>100</v>
      </c>
      <c r="AI74">
        <v>0</v>
      </c>
      <c r="AJ74">
        <v>0</v>
      </c>
      <c r="AK74">
        <v>5.78</v>
      </c>
      <c r="AL74">
        <v>8.18</v>
      </c>
      <c r="AM74">
        <v>11.55</v>
      </c>
      <c r="AN74">
        <v>144.38</v>
      </c>
      <c r="AO74">
        <v>100</v>
      </c>
      <c r="AP74">
        <v>18.29</v>
      </c>
      <c r="AQ74">
        <v>0</v>
      </c>
      <c r="AR74">
        <v>53.59</v>
      </c>
      <c r="AS74">
        <v>144.38</v>
      </c>
      <c r="AT74">
        <v>6.74</v>
      </c>
      <c r="AU74">
        <v>4.8099999999999996</v>
      </c>
      <c r="AV74">
        <v>6.74</v>
      </c>
      <c r="AW74">
        <v>0</v>
      </c>
      <c r="AX74">
        <v>0</v>
      </c>
      <c r="AY74">
        <v>77</v>
      </c>
    </row>
    <row r="75" spans="7:51">
      <c r="G75" t="s">
        <v>117</v>
      </c>
      <c r="H75" s="73">
        <v>366.28999999999996</v>
      </c>
      <c r="I75" s="46">
        <v>0</v>
      </c>
      <c r="J75" s="46">
        <v>1.56</v>
      </c>
      <c r="K75" s="46">
        <v>62.09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0.13</v>
      </c>
      <c r="Y75">
        <v>25</v>
      </c>
      <c r="Z75">
        <v>20</v>
      </c>
      <c r="AA75">
        <v>7.7</v>
      </c>
      <c r="AB75">
        <v>0.53</v>
      </c>
      <c r="AC75">
        <v>55</v>
      </c>
      <c r="AD75">
        <v>158.47999999999999</v>
      </c>
      <c r="AE75">
        <v>0</v>
      </c>
      <c r="AF75">
        <v>0</v>
      </c>
      <c r="AG75">
        <v>1.56</v>
      </c>
      <c r="AH75">
        <v>100</v>
      </c>
      <c r="AI75">
        <v>0</v>
      </c>
      <c r="AJ75">
        <v>0</v>
      </c>
      <c r="AK75">
        <v>5.78</v>
      </c>
      <c r="AL75">
        <v>8.18</v>
      </c>
      <c r="AM75">
        <v>11.55</v>
      </c>
      <c r="AN75">
        <v>144.38</v>
      </c>
      <c r="AO75">
        <v>100</v>
      </c>
      <c r="AP75">
        <v>18.29</v>
      </c>
      <c r="AQ75">
        <v>0</v>
      </c>
      <c r="AR75">
        <v>0</v>
      </c>
      <c r="AS75">
        <v>144.38</v>
      </c>
      <c r="AT75">
        <v>6.74</v>
      </c>
      <c r="AU75">
        <v>4.8099999999999996</v>
      </c>
      <c r="AV75">
        <v>6.74</v>
      </c>
      <c r="AW75">
        <v>0</v>
      </c>
      <c r="AX75">
        <v>0</v>
      </c>
      <c r="AY75">
        <v>77</v>
      </c>
    </row>
    <row r="76" spans="7:51">
      <c r="G76" t="s">
        <v>118</v>
      </c>
      <c r="H76" s="73">
        <v>366.28999999999996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25</v>
      </c>
      <c r="Z76">
        <v>20</v>
      </c>
      <c r="AA76">
        <v>7.7</v>
      </c>
      <c r="AB76">
        <v>0.53</v>
      </c>
      <c r="AC76">
        <v>55</v>
      </c>
      <c r="AD76">
        <v>158.47999999999999</v>
      </c>
      <c r="AE76">
        <v>0</v>
      </c>
      <c r="AF76">
        <v>0</v>
      </c>
      <c r="AG76">
        <v>1.56</v>
      </c>
      <c r="AH76">
        <v>100</v>
      </c>
      <c r="AI76">
        <v>0</v>
      </c>
      <c r="AJ76">
        <v>0</v>
      </c>
      <c r="AK76">
        <v>5.78</v>
      </c>
      <c r="AL76">
        <v>8.18</v>
      </c>
      <c r="AM76">
        <v>11.55</v>
      </c>
      <c r="AN76">
        <v>144.38</v>
      </c>
      <c r="AO76">
        <v>100</v>
      </c>
      <c r="AP76">
        <v>18.29</v>
      </c>
      <c r="AQ76">
        <v>0</v>
      </c>
      <c r="AR76">
        <v>0</v>
      </c>
      <c r="AS76">
        <v>144.38</v>
      </c>
      <c r="AT76">
        <v>6.74</v>
      </c>
      <c r="AU76">
        <v>4.8099999999999996</v>
      </c>
      <c r="AV76">
        <v>6.74</v>
      </c>
      <c r="AW76">
        <v>0</v>
      </c>
      <c r="AX76">
        <v>0</v>
      </c>
      <c r="AY76">
        <v>77</v>
      </c>
    </row>
    <row r="77" spans="7:51">
      <c r="G77" t="s">
        <v>119</v>
      </c>
      <c r="H77" s="73">
        <v>366.28999999999996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25</v>
      </c>
      <c r="Z77">
        <v>20</v>
      </c>
      <c r="AA77">
        <v>7.7</v>
      </c>
      <c r="AB77">
        <v>0.53</v>
      </c>
      <c r="AC77">
        <v>55</v>
      </c>
      <c r="AD77">
        <v>158.47999999999999</v>
      </c>
      <c r="AE77">
        <v>0</v>
      </c>
      <c r="AF77">
        <v>0</v>
      </c>
      <c r="AG77">
        <v>1.56</v>
      </c>
      <c r="AH77">
        <v>100</v>
      </c>
      <c r="AI77">
        <v>0</v>
      </c>
      <c r="AJ77">
        <v>0</v>
      </c>
      <c r="AK77">
        <v>5.78</v>
      </c>
      <c r="AL77">
        <v>8.18</v>
      </c>
      <c r="AM77">
        <v>11.55</v>
      </c>
      <c r="AN77">
        <v>144.38</v>
      </c>
      <c r="AO77">
        <v>100</v>
      </c>
      <c r="AP77">
        <v>18.29</v>
      </c>
      <c r="AQ77">
        <v>0</v>
      </c>
      <c r="AR77">
        <v>0</v>
      </c>
      <c r="AS77">
        <v>144.38</v>
      </c>
      <c r="AT77">
        <v>6.74</v>
      </c>
      <c r="AU77">
        <v>4.8099999999999996</v>
      </c>
      <c r="AV77">
        <v>6.74</v>
      </c>
      <c r="AW77">
        <v>0</v>
      </c>
      <c r="AX77">
        <v>0</v>
      </c>
      <c r="AY77">
        <v>77</v>
      </c>
    </row>
    <row r="78" spans="7:51">
      <c r="G78" t="s">
        <v>120</v>
      </c>
      <c r="H78" s="73">
        <v>366.28999999999996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25</v>
      </c>
      <c r="Z78">
        <v>20</v>
      </c>
      <c r="AA78">
        <v>7.7</v>
      </c>
      <c r="AB78">
        <v>0.53</v>
      </c>
      <c r="AC78">
        <v>55</v>
      </c>
      <c r="AD78">
        <v>158.47999999999999</v>
      </c>
      <c r="AE78">
        <v>0</v>
      </c>
      <c r="AF78">
        <v>0</v>
      </c>
      <c r="AG78">
        <v>1.56</v>
      </c>
      <c r="AH78">
        <v>100</v>
      </c>
      <c r="AI78">
        <v>0</v>
      </c>
      <c r="AJ78">
        <v>0</v>
      </c>
      <c r="AK78">
        <v>5.78</v>
      </c>
      <c r="AL78">
        <v>8.18</v>
      </c>
      <c r="AM78">
        <v>11.55</v>
      </c>
      <c r="AN78">
        <v>144.38</v>
      </c>
      <c r="AO78">
        <v>100</v>
      </c>
      <c r="AP78">
        <v>18.29</v>
      </c>
      <c r="AQ78">
        <v>0</v>
      </c>
      <c r="AR78">
        <v>0</v>
      </c>
      <c r="AS78">
        <v>144.38</v>
      </c>
      <c r="AT78">
        <v>6.74</v>
      </c>
      <c r="AU78">
        <v>4.8099999999999996</v>
      </c>
      <c r="AV78">
        <v>6.74</v>
      </c>
      <c r="AW78">
        <v>0</v>
      </c>
      <c r="AX78">
        <v>0</v>
      </c>
      <c r="AY78">
        <v>77</v>
      </c>
    </row>
    <row r="79" spans="7:51">
      <c r="G79" t="s">
        <v>121</v>
      </c>
      <c r="H79" s="73">
        <v>366.39</v>
      </c>
      <c r="I79" s="46">
        <v>0</v>
      </c>
      <c r="J79" s="46">
        <v>1.47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25</v>
      </c>
      <c r="Z79">
        <v>20</v>
      </c>
      <c r="AA79">
        <v>7.7</v>
      </c>
      <c r="AB79">
        <v>0.63</v>
      </c>
      <c r="AC79">
        <v>55</v>
      </c>
      <c r="AD79">
        <v>158.47999999999999</v>
      </c>
      <c r="AE79">
        <v>0</v>
      </c>
      <c r="AF79">
        <v>0</v>
      </c>
      <c r="AG79">
        <v>1.47</v>
      </c>
      <c r="AH79">
        <v>100</v>
      </c>
      <c r="AI79">
        <v>0</v>
      </c>
      <c r="AJ79">
        <v>0</v>
      </c>
      <c r="AK79">
        <v>5.78</v>
      </c>
      <c r="AL79">
        <v>8.18</v>
      </c>
      <c r="AM79">
        <v>11.55</v>
      </c>
      <c r="AN79">
        <v>144.38</v>
      </c>
      <c r="AO79">
        <v>100</v>
      </c>
      <c r="AP79">
        <v>18.29</v>
      </c>
      <c r="AQ79">
        <v>0</v>
      </c>
      <c r="AR79">
        <v>0</v>
      </c>
      <c r="AS79">
        <v>144.38</v>
      </c>
      <c r="AT79">
        <v>6.74</v>
      </c>
      <c r="AU79">
        <v>4.8099999999999996</v>
      </c>
      <c r="AV79">
        <v>6.74</v>
      </c>
      <c r="AW79">
        <v>0</v>
      </c>
      <c r="AX79">
        <v>0</v>
      </c>
      <c r="AY79">
        <v>77</v>
      </c>
    </row>
    <row r="80" spans="7:51">
      <c r="G80" t="s">
        <v>122</v>
      </c>
      <c r="H80" s="73">
        <v>366.39</v>
      </c>
      <c r="I80" s="46">
        <v>0</v>
      </c>
      <c r="J80" s="46">
        <v>1.47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25</v>
      </c>
      <c r="Z80">
        <v>20</v>
      </c>
      <c r="AA80">
        <v>7.7</v>
      </c>
      <c r="AB80">
        <v>0.63</v>
      </c>
      <c r="AC80">
        <v>55</v>
      </c>
      <c r="AD80">
        <v>158.47999999999999</v>
      </c>
      <c r="AE80">
        <v>0</v>
      </c>
      <c r="AF80">
        <v>0</v>
      </c>
      <c r="AG80">
        <v>1.47</v>
      </c>
      <c r="AH80">
        <v>100</v>
      </c>
      <c r="AI80">
        <v>0</v>
      </c>
      <c r="AJ80">
        <v>0</v>
      </c>
      <c r="AK80">
        <v>5.78</v>
      </c>
      <c r="AL80">
        <v>8.18</v>
      </c>
      <c r="AM80">
        <v>11.55</v>
      </c>
      <c r="AN80">
        <v>144.38</v>
      </c>
      <c r="AO80">
        <v>100</v>
      </c>
      <c r="AP80">
        <v>18.29</v>
      </c>
      <c r="AQ80">
        <v>0</v>
      </c>
      <c r="AR80">
        <v>0</v>
      </c>
      <c r="AS80">
        <v>144.38</v>
      </c>
      <c r="AT80">
        <v>6.74</v>
      </c>
      <c r="AU80">
        <v>4.8099999999999996</v>
      </c>
      <c r="AV80">
        <v>6.74</v>
      </c>
      <c r="AW80">
        <v>0</v>
      </c>
      <c r="AX80">
        <v>0</v>
      </c>
      <c r="AY80">
        <v>77</v>
      </c>
    </row>
    <row r="81" spans="7:51">
      <c r="G81" t="s">
        <v>123</v>
      </c>
      <c r="H81" s="73">
        <v>366.39</v>
      </c>
      <c r="I81" s="46">
        <v>0</v>
      </c>
      <c r="J81" s="46">
        <v>1.47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25</v>
      </c>
      <c r="Z81">
        <v>20</v>
      </c>
      <c r="AA81">
        <v>7.7</v>
      </c>
      <c r="AB81">
        <v>0.63</v>
      </c>
      <c r="AC81">
        <v>55</v>
      </c>
      <c r="AD81">
        <v>158.47999999999999</v>
      </c>
      <c r="AE81">
        <v>0</v>
      </c>
      <c r="AF81">
        <v>0</v>
      </c>
      <c r="AG81">
        <v>1.47</v>
      </c>
      <c r="AH81">
        <v>100</v>
      </c>
      <c r="AI81">
        <v>0</v>
      </c>
      <c r="AJ81">
        <v>0</v>
      </c>
      <c r="AK81">
        <v>5.78</v>
      </c>
      <c r="AL81">
        <v>8.18</v>
      </c>
      <c r="AM81">
        <v>11.55</v>
      </c>
      <c r="AN81">
        <v>144.38</v>
      </c>
      <c r="AO81">
        <v>100</v>
      </c>
      <c r="AP81">
        <v>18.29</v>
      </c>
      <c r="AQ81">
        <v>0</v>
      </c>
      <c r="AR81">
        <v>0</v>
      </c>
      <c r="AS81">
        <v>144.38</v>
      </c>
      <c r="AT81">
        <v>6.74</v>
      </c>
      <c r="AU81">
        <v>4.8099999999999996</v>
      </c>
      <c r="AV81">
        <v>6.74</v>
      </c>
      <c r="AW81">
        <v>0</v>
      </c>
      <c r="AX81">
        <v>0</v>
      </c>
      <c r="AY81">
        <v>77</v>
      </c>
    </row>
    <row r="82" spans="7:51">
      <c r="G82" t="s">
        <v>124</v>
      </c>
      <c r="H82" s="73">
        <v>366.39</v>
      </c>
      <c r="I82" s="46">
        <v>0</v>
      </c>
      <c r="J82" s="46">
        <v>1.47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25</v>
      </c>
      <c r="Z82">
        <v>20</v>
      </c>
      <c r="AA82">
        <v>7.7</v>
      </c>
      <c r="AB82">
        <v>0.63</v>
      </c>
      <c r="AC82">
        <v>55</v>
      </c>
      <c r="AD82">
        <v>158.47999999999999</v>
      </c>
      <c r="AE82">
        <v>0</v>
      </c>
      <c r="AF82">
        <v>0</v>
      </c>
      <c r="AG82">
        <v>1.47</v>
      </c>
      <c r="AH82">
        <v>100</v>
      </c>
      <c r="AI82">
        <v>0</v>
      </c>
      <c r="AJ82">
        <v>0</v>
      </c>
      <c r="AK82">
        <v>5.78</v>
      </c>
      <c r="AL82">
        <v>8.18</v>
      </c>
      <c r="AM82">
        <v>11.55</v>
      </c>
      <c r="AN82">
        <v>144.38</v>
      </c>
      <c r="AO82">
        <v>100</v>
      </c>
      <c r="AP82">
        <v>18.29</v>
      </c>
      <c r="AQ82">
        <v>0</v>
      </c>
      <c r="AR82">
        <v>0</v>
      </c>
      <c r="AS82">
        <v>144.38</v>
      </c>
      <c r="AT82">
        <v>6.74</v>
      </c>
      <c r="AU82">
        <v>4.8099999999999996</v>
      </c>
      <c r="AV82">
        <v>6.74</v>
      </c>
      <c r="AW82">
        <v>0</v>
      </c>
      <c r="AX82">
        <v>0</v>
      </c>
      <c r="AY82">
        <v>77</v>
      </c>
    </row>
    <row r="83" spans="7:51">
      <c r="G83" t="s">
        <v>125</v>
      </c>
      <c r="H83" s="73">
        <v>289.39</v>
      </c>
      <c r="I83" s="46">
        <v>0</v>
      </c>
      <c r="J83" s="46">
        <v>1.56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25</v>
      </c>
      <c r="Z83">
        <v>20</v>
      </c>
      <c r="AA83">
        <v>7.7</v>
      </c>
      <c r="AB83">
        <v>0.63</v>
      </c>
      <c r="AC83">
        <v>55</v>
      </c>
      <c r="AD83">
        <v>158.47999999999999</v>
      </c>
      <c r="AE83">
        <v>0</v>
      </c>
      <c r="AF83">
        <v>0</v>
      </c>
      <c r="AG83">
        <v>1.56</v>
      </c>
      <c r="AH83">
        <v>0</v>
      </c>
      <c r="AI83">
        <v>0</v>
      </c>
      <c r="AJ83">
        <v>0</v>
      </c>
      <c r="AK83">
        <v>5.78</v>
      </c>
      <c r="AL83">
        <v>8.18</v>
      </c>
      <c r="AM83">
        <v>11.55</v>
      </c>
      <c r="AN83">
        <v>144.38</v>
      </c>
      <c r="AO83">
        <v>100</v>
      </c>
      <c r="AP83">
        <v>18.29</v>
      </c>
      <c r="AQ83">
        <v>0</v>
      </c>
      <c r="AR83">
        <v>0</v>
      </c>
      <c r="AS83">
        <v>144.38</v>
      </c>
      <c r="AT83">
        <v>6.74</v>
      </c>
      <c r="AU83">
        <v>4.8099999999999996</v>
      </c>
      <c r="AV83">
        <v>6.74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289.39</v>
      </c>
      <c r="I84" s="46">
        <v>0</v>
      </c>
      <c r="J84" s="46">
        <v>1.56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25</v>
      </c>
      <c r="Z84">
        <v>20</v>
      </c>
      <c r="AA84">
        <v>7.7</v>
      </c>
      <c r="AB84">
        <v>0.63</v>
      </c>
      <c r="AC84">
        <v>55</v>
      </c>
      <c r="AD84">
        <v>158.47999999999999</v>
      </c>
      <c r="AE84">
        <v>0</v>
      </c>
      <c r="AF84">
        <v>0</v>
      </c>
      <c r="AG84">
        <v>1.56</v>
      </c>
      <c r="AH84">
        <v>0</v>
      </c>
      <c r="AI84">
        <v>0</v>
      </c>
      <c r="AJ84">
        <v>0</v>
      </c>
      <c r="AK84">
        <v>5.78</v>
      </c>
      <c r="AL84">
        <v>8.18</v>
      </c>
      <c r="AM84">
        <v>11.55</v>
      </c>
      <c r="AN84">
        <v>144.38</v>
      </c>
      <c r="AO84">
        <v>100</v>
      </c>
      <c r="AP84">
        <v>18.29</v>
      </c>
      <c r="AQ84">
        <v>0</v>
      </c>
      <c r="AR84">
        <v>0</v>
      </c>
      <c r="AS84">
        <v>144.38</v>
      </c>
      <c r="AT84">
        <v>6.74</v>
      </c>
      <c r="AU84">
        <v>4.8099999999999996</v>
      </c>
      <c r="AV84">
        <v>6.74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289.39</v>
      </c>
      <c r="I85" s="46">
        <v>0</v>
      </c>
      <c r="J85" s="46">
        <v>1.56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25</v>
      </c>
      <c r="Z85">
        <v>20</v>
      </c>
      <c r="AA85">
        <v>7.7</v>
      </c>
      <c r="AB85">
        <v>0.63</v>
      </c>
      <c r="AC85">
        <v>55</v>
      </c>
      <c r="AD85">
        <v>158.47999999999999</v>
      </c>
      <c r="AE85">
        <v>0</v>
      </c>
      <c r="AF85">
        <v>0</v>
      </c>
      <c r="AG85">
        <v>1.56</v>
      </c>
      <c r="AH85">
        <v>0</v>
      </c>
      <c r="AI85">
        <v>0</v>
      </c>
      <c r="AJ85">
        <v>0</v>
      </c>
      <c r="AK85">
        <v>5.78</v>
      </c>
      <c r="AL85">
        <v>8.18</v>
      </c>
      <c r="AM85">
        <v>11.55</v>
      </c>
      <c r="AN85">
        <v>144.38</v>
      </c>
      <c r="AO85">
        <v>100</v>
      </c>
      <c r="AP85">
        <v>18.29</v>
      </c>
      <c r="AQ85">
        <v>0</v>
      </c>
      <c r="AR85">
        <v>0</v>
      </c>
      <c r="AS85">
        <v>144.38</v>
      </c>
      <c r="AT85">
        <v>6.74</v>
      </c>
      <c r="AU85">
        <v>4.8099999999999996</v>
      </c>
      <c r="AV85">
        <v>6.74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289.39</v>
      </c>
      <c r="I86" s="46">
        <v>0</v>
      </c>
      <c r="J86" s="46">
        <v>1.56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25</v>
      </c>
      <c r="Z86">
        <v>20</v>
      </c>
      <c r="AA86">
        <v>7.7</v>
      </c>
      <c r="AB86">
        <v>0.63</v>
      </c>
      <c r="AC86">
        <v>55</v>
      </c>
      <c r="AD86">
        <v>158.47999999999999</v>
      </c>
      <c r="AE86">
        <v>0</v>
      </c>
      <c r="AF86">
        <v>0</v>
      </c>
      <c r="AG86">
        <v>1.56</v>
      </c>
      <c r="AH86">
        <v>0</v>
      </c>
      <c r="AI86">
        <v>0</v>
      </c>
      <c r="AJ86">
        <v>0</v>
      </c>
      <c r="AK86">
        <v>5.78</v>
      </c>
      <c r="AL86">
        <v>8.18</v>
      </c>
      <c r="AM86">
        <v>11.55</v>
      </c>
      <c r="AN86">
        <v>144.38</v>
      </c>
      <c r="AO86">
        <v>100</v>
      </c>
      <c r="AP86">
        <v>18.29</v>
      </c>
      <c r="AQ86">
        <v>0</v>
      </c>
      <c r="AR86">
        <v>0</v>
      </c>
      <c r="AS86">
        <v>144.38</v>
      </c>
      <c r="AT86">
        <v>6.74</v>
      </c>
      <c r="AU86">
        <v>4.8099999999999996</v>
      </c>
      <c r="AV86">
        <v>6.74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289.34000000000003</v>
      </c>
      <c r="I87" s="46">
        <v>0</v>
      </c>
      <c r="J87" s="46">
        <v>1.56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25</v>
      </c>
      <c r="Z87">
        <v>20</v>
      </c>
      <c r="AA87">
        <v>7.7</v>
      </c>
      <c r="AB87">
        <v>0.57999999999999996</v>
      </c>
      <c r="AC87">
        <v>55</v>
      </c>
      <c r="AD87">
        <v>158.47999999999999</v>
      </c>
      <c r="AE87">
        <v>0</v>
      </c>
      <c r="AF87">
        <v>0</v>
      </c>
      <c r="AG87">
        <v>1.56</v>
      </c>
      <c r="AH87">
        <v>0</v>
      </c>
      <c r="AI87">
        <v>0</v>
      </c>
      <c r="AJ87">
        <v>0</v>
      </c>
      <c r="AK87">
        <v>5.78</v>
      </c>
      <c r="AL87">
        <v>8.18</v>
      </c>
      <c r="AM87">
        <v>11.55</v>
      </c>
      <c r="AN87">
        <v>144.38</v>
      </c>
      <c r="AO87">
        <v>100</v>
      </c>
      <c r="AP87">
        <v>18.29</v>
      </c>
      <c r="AQ87">
        <v>0</v>
      </c>
      <c r="AR87">
        <v>0</v>
      </c>
      <c r="AS87">
        <v>144.38</v>
      </c>
      <c r="AT87">
        <v>6.74</v>
      </c>
      <c r="AU87">
        <v>4.8099999999999996</v>
      </c>
      <c r="AV87">
        <v>6.74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289.34000000000003</v>
      </c>
      <c r="I88" s="46">
        <v>0</v>
      </c>
      <c r="J88" s="46">
        <v>1.56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25</v>
      </c>
      <c r="Z88">
        <v>20</v>
      </c>
      <c r="AA88">
        <v>7.7</v>
      </c>
      <c r="AB88">
        <v>0.57999999999999996</v>
      </c>
      <c r="AC88">
        <v>55</v>
      </c>
      <c r="AD88">
        <v>158.47999999999999</v>
      </c>
      <c r="AE88">
        <v>0</v>
      </c>
      <c r="AF88">
        <v>0</v>
      </c>
      <c r="AG88">
        <v>1.56</v>
      </c>
      <c r="AH88">
        <v>0</v>
      </c>
      <c r="AI88">
        <v>0</v>
      </c>
      <c r="AJ88">
        <v>0</v>
      </c>
      <c r="AK88">
        <v>5.78</v>
      </c>
      <c r="AL88">
        <v>8.18</v>
      </c>
      <c r="AM88">
        <v>11.55</v>
      </c>
      <c r="AN88">
        <v>144.38</v>
      </c>
      <c r="AO88">
        <v>100</v>
      </c>
      <c r="AP88">
        <v>18.29</v>
      </c>
      <c r="AQ88">
        <v>0</v>
      </c>
      <c r="AR88">
        <v>0</v>
      </c>
      <c r="AS88">
        <v>144.38</v>
      </c>
      <c r="AT88">
        <v>6.74</v>
      </c>
      <c r="AU88">
        <v>4.8099999999999996</v>
      </c>
      <c r="AV88">
        <v>6.74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289.34000000000003</v>
      </c>
      <c r="I89" s="46">
        <v>0</v>
      </c>
      <c r="J89" s="46">
        <v>1.56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25</v>
      </c>
      <c r="Z89">
        <v>20</v>
      </c>
      <c r="AA89">
        <v>7.7</v>
      </c>
      <c r="AB89">
        <v>0.57999999999999996</v>
      </c>
      <c r="AC89">
        <v>55</v>
      </c>
      <c r="AD89">
        <v>158.47999999999999</v>
      </c>
      <c r="AE89">
        <v>0</v>
      </c>
      <c r="AF89">
        <v>0</v>
      </c>
      <c r="AG89">
        <v>1.56</v>
      </c>
      <c r="AH89">
        <v>0</v>
      </c>
      <c r="AI89">
        <v>0</v>
      </c>
      <c r="AJ89">
        <v>0</v>
      </c>
      <c r="AK89">
        <v>5.78</v>
      </c>
      <c r="AL89">
        <v>8.18</v>
      </c>
      <c r="AM89">
        <v>11.55</v>
      </c>
      <c r="AN89">
        <v>144.38</v>
      </c>
      <c r="AO89">
        <v>100</v>
      </c>
      <c r="AP89">
        <v>18.29</v>
      </c>
      <c r="AQ89">
        <v>0</v>
      </c>
      <c r="AR89">
        <v>0</v>
      </c>
      <c r="AS89">
        <v>144.38</v>
      </c>
      <c r="AT89">
        <v>6.74</v>
      </c>
      <c r="AU89">
        <v>4.8099999999999996</v>
      </c>
      <c r="AV89">
        <v>6.74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289.34000000000003</v>
      </c>
      <c r="I90" s="46">
        <v>0</v>
      </c>
      <c r="J90" s="46">
        <v>1.56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25</v>
      </c>
      <c r="Z90">
        <v>20</v>
      </c>
      <c r="AA90">
        <v>7.7</v>
      </c>
      <c r="AB90">
        <v>0.57999999999999996</v>
      </c>
      <c r="AC90">
        <v>55</v>
      </c>
      <c r="AD90">
        <v>158.47999999999999</v>
      </c>
      <c r="AE90">
        <v>0</v>
      </c>
      <c r="AF90">
        <v>0</v>
      </c>
      <c r="AG90">
        <v>1.56</v>
      </c>
      <c r="AH90">
        <v>0</v>
      </c>
      <c r="AI90">
        <v>0</v>
      </c>
      <c r="AJ90">
        <v>0</v>
      </c>
      <c r="AK90">
        <v>5.78</v>
      </c>
      <c r="AL90">
        <v>8.18</v>
      </c>
      <c r="AM90">
        <v>11.55</v>
      </c>
      <c r="AN90">
        <v>144.38</v>
      </c>
      <c r="AO90">
        <v>100</v>
      </c>
      <c r="AP90">
        <v>18.29</v>
      </c>
      <c r="AQ90">
        <v>0</v>
      </c>
      <c r="AR90">
        <v>0</v>
      </c>
      <c r="AS90">
        <v>144.38</v>
      </c>
      <c r="AT90">
        <v>6.74</v>
      </c>
      <c r="AU90">
        <v>4.8099999999999996</v>
      </c>
      <c r="AV90">
        <v>6.74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289.28999999999996</v>
      </c>
      <c r="I91" s="46">
        <v>0</v>
      </c>
      <c r="J91" s="46">
        <v>1.47</v>
      </c>
      <c r="K91" s="46">
        <v>62.09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25</v>
      </c>
      <c r="Z91">
        <v>20</v>
      </c>
      <c r="AA91">
        <v>7.7</v>
      </c>
      <c r="AB91">
        <v>0.53</v>
      </c>
      <c r="AC91">
        <v>55</v>
      </c>
      <c r="AD91">
        <v>0</v>
      </c>
      <c r="AE91">
        <v>0</v>
      </c>
      <c r="AF91">
        <v>0</v>
      </c>
      <c r="AG91">
        <v>1.47</v>
      </c>
      <c r="AH91">
        <v>0</v>
      </c>
      <c r="AI91">
        <v>8.4</v>
      </c>
      <c r="AJ91">
        <v>158.47999999999999</v>
      </c>
      <c r="AK91">
        <v>5.78</v>
      </c>
      <c r="AL91">
        <v>8.18</v>
      </c>
      <c r="AM91">
        <v>11.55</v>
      </c>
      <c r="AN91">
        <v>144.38</v>
      </c>
      <c r="AO91">
        <v>100</v>
      </c>
      <c r="AP91">
        <v>18.29</v>
      </c>
      <c r="AQ91">
        <v>0</v>
      </c>
      <c r="AR91">
        <v>0</v>
      </c>
      <c r="AS91">
        <v>144.38</v>
      </c>
      <c r="AT91">
        <v>6.74</v>
      </c>
      <c r="AU91">
        <v>4.8099999999999996</v>
      </c>
      <c r="AV91">
        <v>6.74</v>
      </c>
      <c r="AW91">
        <v>0</v>
      </c>
      <c r="AX91">
        <v>19.690000000000001</v>
      </c>
      <c r="AY91">
        <v>0</v>
      </c>
    </row>
    <row r="92" spans="7:51">
      <c r="G92" t="s">
        <v>134</v>
      </c>
      <c r="H92" s="73">
        <v>144.91</v>
      </c>
      <c r="I92" s="46">
        <v>0</v>
      </c>
      <c r="J92" s="46">
        <v>1.47</v>
      </c>
      <c r="K92" s="46">
        <v>62.09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25</v>
      </c>
      <c r="Z92">
        <v>20</v>
      </c>
      <c r="AA92">
        <v>7.7</v>
      </c>
      <c r="AB92">
        <v>0.53</v>
      </c>
      <c r="AC92">
        <v>55</v>
      </c>
      <c r="AD92">
        <v>0</v>
      </c>
      <c r="AE92">
        <v>0</v>
      </c>
      <c r="AF92">
        <v>0</v>
      </c>
      <c r="AG92">
        <v>1.47</v>
      </c>
      <c r="AH92">
        <v>0</v>
      </c>
      <c r="AI92">
        <v>8.4</v>
      </c>
      <c r="AJ92">
        <v>158.47999999999999</v>
      </c>
      <c r="AK92">
        <v>5.78</v>
      </c>
      <c r="AL92">
        <v>8.18</v>
      </c>
      <c r="AM92">
        <v>11.55</v>
      </c>
      <c r="AN92">
        <v>144.38</v>
      </c>
      <c r="AO92">
        <v>100</v>
      </c>
      <c r="AP92">
        <v>18.29</v>
      </c>
      <c r="AQ92">
        <v>0</v>
      </c>
      <c r="AR92">
        <v>0</v>
      </c>
      <c r="AS92">
        <v>0</v>
      </c>
      <c r="AT92">
        <v>6.74</v>
      </c>
      <c r="AU92">
        <v>4.8099999999999996</v>
      </c>
      <c r="AV92">
        <v>6.74</v>
      </c>
      <c r="AW92">
        <v>0</v>
      </c>
      <c r="AX92">
        <v>19.690000000000001</v>
      </c>
      <c r="AY92">
        <v>0</v>
      </c>
    </row>
    <row r="93" spans="7:51">
      <c r="G93" t="s">
        <v>135</v>
      </c>
      <c r="H93" s="73">
        <v>144.91</v>
      </c>
      <c r="I93" s="46">
        <v>0</v>
      </c>
      <c r="J93" s="46">
        <v>1.47</v>
      </c>
      <c r="K93" s="46">
        <v>62.09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25</v>
      </c>
      <c r="Z93">
        <v>20</v>
      </c>
      <c r="AA93">
        <v>7.7</v>
      </c>
      <c r="AB93">
        <v>0.53</v>
      </c>
      <c r="AC93">
        <v>55</v>
      </c>
      <c r="AD93">
        <v>0</v>
      </c>
      <c r="AE93">
        <v>0</v>
      </c>
      <c r="AF93">
        <v>0</v>
      </c>
      <c r="AG93">
        <v>1.47</v>
      </c>
      <c r="AH93">
        <v>0</v>
      </c>
      <c r="AI93">
        <v>8.4</v>
      </c>
      <c r="AJ93">
        <v>158.47999999999999</v>
      </c>
      <c r="AK93">
        <v>5.78</v>
      </c>
      <c r="AL93">
        <v>8.18</v>
      </c>
      <c r="AM93">
        <v>11.55</v>
      </c>
      <c r="AN93">
        <v>144.38</v>
      </c>
      <c r="AO93">
        <v>100</v>
      </c>
      <c r="AP93">
        <v>18.29</v>
      </c>
      <c r="AQ93">
        <v>0</v>
      </c>
      <c r="AR93">
        <v>0</v>
      </c>
      <c r="AS93">
        <v>0</v>
      </c>
      <c r="AT93">
        <v>6.74</v>
      </c>
      <c r="AU93">
        <v>4.8099999999999996</v>
      </c>
      <c r="AV93">
        <v>6.74</v>
      </c>
      <c r="AW93">
        <v>0</v>
      </c>
      <c r="AX93">
        <v>19.690000000000001</v>
      </c>
      <c r="AY93">
        <v>0</v>
      </c>
    </row>
    <row r="94" spans="7:51">
      <c r="G94" t="s">
        <v>136</v>
      </c>
      <c r="H94" s="73">
        <v>144.91</v>
      </c>
      <c r="I94" s="46">
        <v>0</v>
      </c>
      <c r="J94" s="46">
        <v>1.47</v>
      </c>
      <c r="K94" s="46">
        <v>62.09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25</v>
      </c>
      <c r="Z94">
        <v>20</v>
      </c>
      <c r="AA94">
        <v>7.7</v>
      </c>
      <c r="AB94">
        <v>0.53</v>
      </c>
      <c r="AC94">
        <v>55</v>
      </c>
      <c r="AD94">
        <v>0</v>
      </c>
      <c r="AE94">
        <v>0</v>
      </c>
      <c r="AF94">
        <v>0</v>
      </c>
      <c r="AG94">
        <v>1.47</v>
      </c>
      <c r="AH94">
        <v>0</v>
      </c>
      <c r="AI94">
        <v>8.4</v>
      </c>
      <c r="AJ94">
        <v>158.47999999999999</v>
      </c>
      <c r="AK94">
        <v>5.78</v>
      </c>
      <c r="AL94">
        <v>8.18</v>
      </c>
      <c r="AM94">
        <v>11.55</v>
      </c>
      <c r="AN94">
        <v>144.38</v>
      </c>
      <c r="AO94">
        <v>100</v>
      </c>
      <c r="AP94">
        <v>18.29</v>
      </c>
      <c r="AQ94">
        <v>0</v>
      </c>
      <c r="AR94">
        <v>0</v>
      </c>
      <c r="AS94">
        <v>0</v>
      </c>
      <c r="AT94">
        <v>6.74</v>
      </c>
      <c r="AU94">
        <v>4.8099999999999996</v>
      </c>
      <c r="AV94">
        <v>6.74</v>
      </c>
      <c r="AW94">
        <v>0</v>
      </c>
      <c r="AX94">
        <v>19.690000000000001</v>
      </c>
      <c r="AY94">
        <v>0</v>
      </c>
    </row>
    <row r="95" spans="7:51">
      <c r="G95" t="s">
        <v>137</v>
      </c>
      <c r="H95" s="73">
        <v>144.85999999999999</v>
      </c>
      <c r="I95" s="46">
        <v>0</v>
      </c>
      <c r="J95" s="46">
        <v>1.47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</v>
      </c>
      <c r="Z95">
        <v>20</v>
      </c>
      <c r="AA95">
        <v>7.7</v>
      </c>
      <c r="AB95">
        <v>0.48</v>
      </c>
      <c r="AC95">
        <v>0</v>
      </c>
      <c r="AD95">
        <v>0</v>
      </c>
      <c r="AE95">
        <v>0</v>
      </c>
      <c r="AF95">
        <v>0</v>
      </c>
      <c r="AG95">
        <v>1.47</v>
      </c>
      <c r="AH95">
        <v>0</v>
      </c>
      <c r="AI95">
        <v>8.4</v>
      </c>
      <c r="AJ95">
        <v>158.47999999999999</v>
      </c>
      <c r="AK95">
        <v>5.78</v>
      </c>
      <c r="AL95">
        <v>8.18</v>
      </c>
      <c r="AM95">
        <v>11.55</v>
      </c>
      <c r="AN95">
        <v>144.38</v>
      </c>
      <c r="AO95">
        <v>100</v>
      </c>
      <c r="AP95">
        <v>18.29</v>
      </c>
      <c r="AQ95">
        <v>0</v>
      </c>
      <c r="AR95">
        <v>0</v>
      </c>
      <c r="AS95">
        <v>0</v>
      </c>
      <c r="AT95">
        <v>6.74</v>
      </c>
      <c r="AU95">
        <v>4.8099999999999996</v>
      </c>
      <c r="AV95">
        <v>6.74</v>
      </c>
      <c r="AW95">
        <v>0</v>
      </c>
      <c r="AX95">
        <v>19.690000000000001</v>
      </c>
      <c r="AY95">
        <v>0</v>
      </c>
    </row>
    <row r="96" spans="7:51">
      <c r="G96" t="s">
        <v>138</v>
      </c>
      <c r="H96" s="73">
        <v>144.85999999999999</v>
      </c>
      <c r="I96" s="46">
        <v>0</v>
      </c>
      <c r="J96" s="46">
        <v>1.47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</v>
      </c>
      <c r="Z96">
        <v>20</v>
      </c>
      <c r="AA96">
        <v>7.7</v>
      </c>
      <c r="AB96">
        <v>0.48</v>
      </c>
      <c r="AC96">
        <v>0</v>
      </c>
      <c r="AD96">
        <v>0</v>
      </c>
      <c r="AE96">
        <v>0</v>
      </c>
      <c r="AF96">
        <v>0</v>
      </c>
      <c r="AG96">
        <v>1.47</v>
      </c>
      <c r="AH96">
        <v>0</v>
      </c>
      <c r="AI96">
        <v>8.4</v>
      </c>
      <c r="AJ96">
        <v>158.47999999999999</v>
      </c>
      <c r="AK96">
        <v>5.78</v>
      </c>
      <c r="AL96">
        <v>8.18</v>
      </c>
      <c r="AM96">
        <v>11.55</v>
      </c>
      <c r="AN96">
        <v>144.38</v>
      </c>
      <c r="AO96">
        <v>100</v>
      </c>
      <c r="AP96">
        <v>18.29</v>
      </c>
      <c r="AQ96">
        <v>0</v>
      </c>
      <c r="AR96">
        <v>0</v>
      </c>
      <c r="AS96">
        <v>0</v>
      </c>
      <c r="AT96">
        <v>6.74</v>
      </c>
      <c r="AU96">
        <v>4.8099999999999996</v>
      </c>
      <c r="AV96">
        <v>6.74</v>
      </c>
      <c r="AW96">
        <v>0</v>
      </c>
      <c r="AX96">
        <v>19.690000000000001</v>
      </c>
      <c r="AY96">
        <v>0</v>
      </c>
    </row>
    <row r="97" spans="1:133">
      <c r="G97" t="s">
        <v>139</v>
      </c>
      <c r="H97" s="73">
        <v>144.85999999999999</v>
      </c>
      <c r="I97" s="46">
        <v>0</v>
      </c>
      <c r="J97" s="46">
        <v>1.47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</v>
      </c>
      <c r="Z97">
        <v>20</v>
      </c>
      <c r="AA97">
        <v>7.7</v>
      </c>
      <c r="AB97">
        <v>0.48</v>
      </c>
      <c r="AC97">
        <v>0</v>
      </c>
      <c r="AD97">
        <v>0</v>
      </c>
      <c r="AE97">
        <v>0</v>
      </c>
      <c r="AF97">
        <v>0</v>
      </c>
      <c r="AG97">
        <v>1.47</v>
      </c>
      <c r="AH97">
        <v>0</v>
      </c>
      <c r="AI97">
        <v>8.4</v>
      </c>
      <c r="AJ97">
        <v>158.47999999999999</v>
      </c>
      <c r="AK97">
        <v>5.78</v>
      </c>
      <c r="AL97">
        <v>8.18</v>
      </c>
      <c r="AM97">
        <v>11.55</v>
      </c>
      <c r="AN97">
        <v>144.38</v>
      </c>
      <c r="AO97">
        <v>100</v>
      </c>
      <c r="AP97">
        <v>18.29</v>
      </c>
      <c r="AQ97">
        <v>0</v>
      </c>
      <c r="AR97">
        <v>0</v>
      </c>
      <c r="AS97">
        <v>0</v>
      </c>
      <c r="AT97">
        <v>6.74</v>
      </c>
      <c r="AU97">
        <v>4.8099999999999996</v>
      </c>
      <c r="AV97">
        <v>6.74</v>
      </c>
      <c r="AW97">
        <v>0</v>
      </c>
      <c r="AX97">
        <v>19.690000000000001</v>
      </c>
      <c r="AY97">
        <v>0</v>
      </c>
    </row>
    <row r="98" spans="1:133">
      <c r="G98" t="s">
        <v>140</v>
      </c>
      <c r="H98" s="73">
        <v>144.85999999999999</v>
      </c>
      <c r="I98" s="46">
        <v>0</v>
      </c>
      <c r="J98" s="46">
        <v>1.47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</v>
      </c>
      <c r="Z98">
        <v>20</v>
      </c>
      <c r="AA98">
        <v>7.7</v>
      </c>
      <c r="AB98">
        <v>0.48</v>
      </c>
      <c r="AC98">
        <v>0</v>
      </c>
      <c r="AD98">
        <v>0</v>
      </c>
      <c r="AE98">
        <v>0</v>
      </c>
      <c r="AF98">
        <v>0</v>
      </c>
      <c r="AG98">
        <v>1.47</v>
      </c>
      <c r="AH98">
        <v>0</v>
      </c>
      <c r="AI98">
        <v>8.4</v>
      </c>
      <c r="AJ98">
        <v>158.47999999999999</v>
      </c>
      <c r="AK98">
        <v>5.78</v>
      </c>
      <c r="AL98">
        <v>8.18</v>
      </c>
      <c r="AM98">
        <v>11.55</v>
      </c>
      <c r="AN98">
        <v>144.38</v>
      </c>
      <c r="AO98">
        <v>100</v>
      </c>
      <c r="AP98">
        <v>18.29</v>
      </c>
      <c r="AQ98">
        <v>0</v>
      </c>
      <c r="AR98">
        <v>0</v>
      </c>
      <c r="AS98">
        <v>0</v>
      </c>
      <c r="AT98">
        <v>6.74</v>
      </c>
      <c r="AU98">
        <v>4.8099999999999996</v>
      </c>
      <c r="AV98">
        <v>6.74</v>
      </c>
      <c r="AW98">
        <v>0</v>
      </c>
      <c r="AX98">
        <v>19.690000000000001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5.7895649999999987</v>
      </c>
      <c r="I99" s="69">
        <f t="shared" ref="I99:BU99" si="1">SUM(I3:I98)/4000</f>
        <v>0</v>
      </c>
      <c r="J99" s="69">
        <f t="shared" si="1"/>
        <v>3.6360000000000003E-2</v>
      </c>
      <c r="K99" s="69">
        <f t="shared" si="1"/>
        <v>1.8075325000000013</v>
      </c>
      <c r="L99" s="69">
        <f t="shared" si="1"/>
        <v>0.23375000000000032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4.8950000000000014E-2</v>
      </c>
      <c r="Y99">
        <f t="shared" si="1"/>
        <v>0.6</v>
      </c>
      <c r="Z99">
        <f t="shared" si="1"/>
        <v>0.48</v>
      </c>
      <c r="AA99">
        <f t="shared" si="1"/>
        <v>0.18480000000000021</v>
      </c>
      <c r="AB99">
        <f t="shared" si="1"/>
        <v>1.4390000000000007E-2</v>
      </c>
      <c r="AC99">
        <f t="shared" si="1"/>
        <v>0.27500000000000002</v>
      </c>
      <c r="AD99">
        <f t="shared" si="1"/>
        <v>2.5356799999999957</v>
      </c>
      <c r="AE99">
        <f t="shared" si="1"/>
        <v>0.17830750000000001</v>
      </c>
      <c r="AF99">
        <f t="shared" si="1"/>
        <v>0.34170000000000011</v>
      </c>
      <c r="AG99">
        <f t="shared" si="1"/>
        <v>3.6360000000000003E-2</v>
      </c>
      <c r="AH99">
        <f t="shared" si="1"/>
        <v>1.25</v>
      </c>
      <c r="AI99">
        <f t="shared" si="1"/>
        <v>6.7200000000000024E-2</v>
      </c>
      <c r="AJ99">
        <f t="shared" si="1"/>
        <v>1.2678399999999992</v>
      </c>
      <c r="AK99">
        <f t="shared" si="1"/>
        <v>0.13871999999999965</v>
      </c>
      <c r="AL99">
        <f t="shared" si="1"/>
        <v>0.19631999999999969</v>
      </c>
      <c r="AM99">
        <f t="shared" si="1"/>
        <v>0.27719999999999956</v>
      </c>
      <c r="AN99">
        <f t="shared" si="1"/>
        <v>3.4651199999999935</v>
      </c>
      <c r="AO99">
        <f t="shared" si="1"/>
        <v>2.4</v>
      </c>
      <c r="AP99">
        <f t="shared" si="1"/>
        <v>0.43895999999999946</v>
      </c>
      <c r="AQ99">
        <f t="shared" si="1"/>
        <v>0.14748999999999998</v>
      </c>
      <c r="AR99">
        <f t="shared" si="1"/>
        <v>0.6430800000000001</v>
      </c>
      <c r="AS99">
        <f t="shared" si="1"/>
        <v>1.4678550000000008</v>
      </c>
      <c r="AT99">
        <f t="shared" si="1"/>
        <v>0.16176000000000015</v>
      </c>
      <c r="AU99">
        <f t="shared" si="1"/>
        <v>0.11544000000000004</v>
      </c>
      <c r="AV99">
        <f t="shared" si="1"/>
        <v>0.15333500000000014</v>
      </c>
      <c r="AW99">
        <f t="shared" si="1"/>
        <v>0</v>
      </c>
      <c r="AX99">
        <f t="shared" si="1"/>
        <v>0.15752000000000008</v>
      </c>
      <c r="AY99">
        <f t="shared" si="1"/>
        <v>0.50049999999999994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561</v>
      </c>
      <c r="AO100" t="s">
        <v>563</v>
      </c>
      <c r="AP100" t="s">
        <v>565</v>
      </c>
      <c r="AQ100" t="s">
        <v>566</v>
      </c>
      <c r="AR100" t="s">
        <v>567</v>
      </c>
      <c r="AS100" t="s">
        <v>569</v>
      </c>
      <c r="AT100" t="s">
        <v>571</v>
      </c>
      <c r="AU100" t="s">
        <v>573</v>
      </c>
      <c r="AV100" t="s">
        <v>575</v>
      </c>
      <c r="AW100" t="s">
        <v>577</v>
      </c>
      <c r="AX100" t="s">
        <v>578</v>
      </c>
      <c r="AY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3.85</v>
      </c>
      <c r="M3" s="72">
        <v>0</v>
      </c>
      <c r="N3" s="71">
        <v>-38</v>
      </c>
      <c r="O3" s="53">
        <v>-45</v>
      </c>
      <c r="P3" s="53">
        <v>-54</v>
      </c>
      <c r="Q3" s="53">
        <v>-10</v>
      </c>
      <c r="R3" s="53">
        <v>0</v>
      </c>
      <c r="S3" s="72">
        <v>0</v>
      </c>
      <c r="T3" t="s">
        <v>581</v>
      </c>
      <c r="U3" s="73">
        <v>3.85</v>
      </c>
      <c r="V3" s="74">
        <v>-148.5</v>
      </c>
      <c r="W3">
        <v>-38</v>
      </c>
      <c r="X3">
        <v>-45</v>
      </c>
      <c r="Y3">
        <v>-1.5</v>
      </c>
      <c r="Z3">
        <v>3.85</v>
      </c>
      <c r="AA3">
        <v>-10</v>
      </c>
      <c r="AB3">
        <v>0</v>
      </c>
      <c r="AC3">
        <v>-54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3.85</v>
      </c>
      <c r="M4" s="74">
        <v>0</v>
      </c>
      <c r="N4" s="73">
        <v>-69</v>
      </c>
      <c r="O4" s="46">
        <v>-40</v>
      </c>
      <c r="P4" s="46">
        <v>-50</v>
      </c>
      <c r="Q4" s="46">
        <v>-11</v>
      </c>
      <c r="R4" s="46">
        <v>0</v>
      </c>
      <c r="S4" s="74">
        <v>0</v>
      </c>
      <c r="U4" s="73">
        <v>3.85</v>
      </c>
      <c r="V4" s="74">
        <v>-171.5</v>
      </c>
      <c r="W4">
        <v>-69</v>
      </c>
      <c r="X4">
        <v>-40</v>
      </c>
      <c r="Y4">
        <v>-1.5</v>
      </c>
      <c r="Z4">
        <v>3.85</v>
      </c>
      <c r="AA4">
        <v>-11</v>
      </c>
      <c r="AB4">
        <v>0</v>
      </c>
      <c r="AC4">
        <v>-50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-75</v>
      </c>
      <c r="O5" s="46">
        <v>-30</v>
      </c>
      <c r="P5" s="46">
        <v>-46</v>
      </c>
      <c r="Q5" s="46">
        <v>-14</v>
      </c>
      <c r="R5" s="46">
        <v>0</v>
      </c>
      <c r="S5" s="74">
        <v>0</v>
      </c>
      <c r="U5" s="73">
        <v>2.89</v>
      </c>
      <c r="V5" s="74">
        <v>-166.5</v>
      </c>
      <c r="W5">
        <v>-75</v>
      </c>
      <c r="X5">
        <v>-30</v>
      </c>
      <c r="Y5">
        <v>-1.5</v>
      </c>
      <c r="Z5">
        <v>2.89</v>
      </c>
      <c r="AA5">
        <v>-14</v>
      </c>
      <c r="AB5">
        <v>0</v>
      </c>
      <c r="AC5">
        <v>-46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2.89</v>
      </c>
      <c r="M6" s="74">
        <v>0</v>
      </c>
      <c r="N6" s="73">
        <v>-73</v>
      </c>
      <c r="O6" s="46">
        <v>-33</v>
      </c>
      <c r="P6" s="46">
        <v>-47</v>
      </c>
      <c r="Q6" s="46">
        <v>-17</v>
      </c>
      <c r="R6" s="46">
        <v>0</v>
      </c>
      <c r="S6" s="74">
        <v>0</v>
      </c>
      <c r="U6" s="73">
        <v>2.89</v>
      </c>
      <c r="V6" s="74">
        <v>-171.5</v>
      </c>
      <c r="W6">
        <v>-73</v>
      </c>
      <c r="X6">
        <v>-33</v>
      </c>
      <c r="Y6">
        <v>-1.5</v>
      </c>
      <c r="Z6">
        <v>2.89</v>
      </c>
      <c r="AA6">
        <v>-17</v>
      </c>
      <c r="AB6">
        <v>0</v>
      </c>
      <c r="AC6">
        <v>-47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2.89</v>
      </c>
      <c r="M7" s="74">
        <v>0</v>
      </c>
      <c r="N7" s="73">
        <v>-61</v>
      </c>
      <c r="O7" s="46">
        <v>-35</v>
      </c>
      <c r="P7" s="46">
        <v>-54</v>
      </c>
      <c r="Q7" s="46">
        <v>-18</v>
      </c>
      <c r="R7" s="46">
        <v>0</v>
      </c>
      <c r="S7" s="74">
        <v>0</v>
      </c>
      <c r="U7" s="73">
        <v>2.89</v>
      </c>
      <c r="V7" s="74">
        <v>-169.5</v>
      </c>
      <c r="W7">
        <v>-61</v>
      </c>
      <c r="X7">
        <v>-35</v>
      </c>
      <c r="Y7">
        <v>-1.5</v>
      </c>
      <c r="Z7">
        <v>2.89</v>
      </c>
      <c r="AA7">
        <v>-18</v>
      </c>
      <c r="AB7">
        <v>0</v>
      </c>
      <c r="AC7">
        <v>-54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2.89</v>
      </c>
      <c r="M8" s="74">
        <v>0</v>
      </c>
      <c r="N8" s="73">
        <v>-61</v>
      </c>
      <c r="O8" s="46">
        <v>-50</v>
      </c>
      <c r="P8" s="46">
        <v>-53</v>
      </c>
      <c r="Q8" s="46">
        <v>-20</v>
      </c>
      <c r="R8" s="46">
        <v>0</v>
      </c>
      <c r="S8" s="74">
        <v>0</v>
      </c>
      <c r="U8" s="73">
        <v>2.89</v>
      </c>
      <c r="V8" s="74">
        <v>-185.5</v>
      </c>
      <c r="W8">
        <v>-61</v>
      </c>
      <c r="X8">
        <v>-50</v>
      </c>
      <c r="Y8">
        <v>-1.5</v>
      </c>
      <c r="Z8">
        <v>2.89</v>
      </c>
      <c r="AA8">
        <v>-20</v>
      </c>
      <c r="AB8">
        <v>0</v>
      </c>
      <c r="AC8">
        <v>-53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1.64</v>
      </c>
      <c r="M9" s="74">
        <v>0</v>
      </c>
      <c r="N9" s="73">
        <v>-51</v>
      </c>
      <c r="O9" s="46">
        <v>-60</v>
      </c>
      <c r="P9" s="46">
        <v>-55</v>
      </c>
      <c r="Q9" s="46">
        <v>-20</v>
      </c>
      <c r="R9" s="46">
        <v>0</v>
      </c>
      <c r="S9" s="74">
        <v>0</v>
      </c>
      <c r="U9" s="73">
        <v>1.64</v>
      </c>
      <c r="V9" s="74">
        <v>-187.5</v>
      </c>
      <c r="W9">
        <v>-51</v>
      </c>
      <c r="X9">
        <v>-60</v>
      </c>
      <c r="Y9">
        <v>-1.5</v>
      </c>
      <c r="Z9">
        <v>1.64</v>
      </c>
      <c r="AA9">
        <v>-20</v>
      </c>
      <c r="AB9">
        <v>0</v>
      </c>
      <c r="AC9">
        <v>-55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1.44</v>
      </c>
      <c r="M10" s="74">
        <v>0</v>
      </c>
      <c r="N10" s="73">
        <v>-58</v>
      </c>
      <c r="O10" s="46">
        <v>-60</v>
      </c>
      <c r="P10" s="46">
        <v>-52</v>
      </c>
      <c r="Q10" s="46">
        <v>-22</v>
      </c>
      <c r="R10" s="46">
        <v>0</v>
      </c>
      <c r="S10" s="74">
        <v>0</v>
      </c>
      <c r="U10" s="73">
        <v>1.44</v>
      </c>
      <c r="V10" s="74">
        <v>-193.5</v>
      </c>
      <c r="W10">
        <v>-58</v>
      </c>
      <c r="X10">
        <v>-60</v>
      </c>
      <c r="Y10">
        <v>-1.5</v>
      </c>
      <c r="Z10">
        <v>1.44</v>
      </c>
      <c r="AA10">
        <v>-22</v>
      </c>
      <c r="AB10">
        <v>0</v>
      </c>
      <c r="AC10">
        <v>-52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-17</v>
      </c>
      <c r="O11" s="46">
        <v>-75</v>
      </c>
      <c r="P11" s="46">
        <v>-30</v>
      </c>
      <c r="Q11" s="46">
        <v>-23</v>
      </c>
      <c r="R11" s="46">
        <v>0</v>
      </c>
      <c r="S11" s="74">
        <v>0</v>
      </c>
      <c r="U11" s="73">
        <v>0</v>
      </c>
      <c r="V11" s="74">
        <v>-146.5</v>
      </c>
      <c r="W11">
        <v>-17</v>
      </c>
      <c r="X11">
        <v>-75</v>
      </c>
      <c r="Y11">
        <v>-1.5</v>
      </c>
      <c r="Z11">
        <v>0</v>
      </c>
      <c r="AA11">
        <v>-23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-17</v>
      </c>
      <c r="O12" s="46">
        <v>-73</v>
      </c>
      <c r="P12" s="46">
        <v>-30</v>
      </c>
      <c r="Q12" s="46">
        <v>-23</v>
      </c>
      <c r="R12" s="46">
        <v>0</v>
      </c>
      <c r="S12" s="74">
        <v>0</v>
      </c>
      <c r="U12" s="73">
        <v>0</v>
      </c>
      <c r="V12" s="74">
        <v>-144.5</v>
      </c>
      <c r="W12">
        <v>-17</v>
      </c>
      <c r="X12">
        <v>-73</v>
      </c>
      <c r="Y12">
        <v>-1.5</v>
      </c>
      <c r="Z12">
        <v>0</v>
      </c>
      <c r="AA12">
        <v>-23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-42</v>
      </c>
      <c r="O13" s="46">
        <v>-76</v>
      </c>
      <c r="P13" s="46">
        <v>-30</v>
      </c>
      <c r="Q13" s="46">
        <v>-24</v>
      </c>
      <c r="R13" s="46">
        <v>0</v>
      </c>
      <c r="S13" s="74">
        <v>0</v>
      </c>
      <c r="U13" s="73">
        <v>0</v>
      </c>
      <c r="V13" s="74">
        <v>-173.5</v>
      </c>
      <c r="W13">
        <v>-42</v>
      </c>
      <c r="X13">
        <v>-76</v>
      </c>
      <c r="Y13">
        <v>-1.5</v>
      </c>
      <c r="Z13">
        <v>0</v>
      </c>
      <c r="AA13">
        <v>-24</v>
      </c>
      <c r="AB13">
        <v>0</v>
      </c>
      <c r="AC13">
        <v>-30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-45</v>
      </c>
      <c r="O14" s="46">
        <v>-74</v>
      </c>
      <c r="P14" s="46">
        <v>-30</v>
      </c>
      <c r="Q14" s="46">
        <v>-24</v>
      </c>
      <c r="R14" s="46">
        <v>0</v>
      </c>
      <c r="S14" s="74">
        <v>0</v>
      </c>
      <c r="U14" s="73">
        <v>0</v>
      </c>
      <c r="V14" s="74">
        <v>-174.5</v>
      </c>
      <c r="W14">
        <v>-45</v>
      </c>
      <c r="X14">
        <v>-74</v>
      </c>
      <c r="Y14">
        <v>-1.5</v>
      </c>
      <c r="Z14">
        <v>0</v>
      </c>
      <c r="AA14">
        <v>-24</v>
      </c>
      <c r="AB14">
        <v>0</v>
      </c>
      <c r="AC14">
        <v>-30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-65</v>
      </c>
      <c r="O15" s="46">
        <v>-62</v>
      </c>
      <c r="P15" s="46">
        <v>-29</v>
      </c>
      <c r="Q15" s="46">
        <v>-23</v>
      </c>
      <c r="R15" s="46">
        <v>0</v>
      </c>
      <c r="S15" s="74">
        <v>0</v>
      </c>
      <c r="U15" s="73">
        <v>0</v>
      </c>
      <c r="V15" s="74">
        <v>-180.5</v>
      </c>
      <c r="W15">
        <v>-65</v>
      </c>
      <c r="X15">
        <v>-62</v>
      </c>
      <c r="Y15">
        <v>-1.5</v>
      </c>
      <c r="Z15">
        <v>0</v>
      </c>
      <c r="AA15">
        <v>-23</v>
      </c>
      <c r="AB15">
        <v>0</v>
      </c>
      <c r="AC15">
        <v>-29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-68</v>
      </c>
      <c r="O16" s="46">
        <v>-68</v>
      </c>
      <c r="P16" s="46">
        <v>-39</v>
      </c>
      <c r="Q16" s="46">
        <v>-24</v>
      </c>
      <c r="R16" s="46">
        <v>0</v>
      </c>
      <c r="S16" s="74">
        <v>0</v>
      </c>
      <c r="U16" s="73">
        <v>0</v>
      </c>
      <c r="V16" s="74">
        <v>-200.5</v>
      </c>
      <c r="W16">
        <v>-68</v>
      </c>
      <c r="X16">
        <v>-68</v>
      </c>
      <c r="Y16">
        <v>-1.5</v>
      </c>
      <c r="Z16">
        <v>0</v>
      </c>
      <c r="AA16">
        <v>-24</v>
      </c>
      <c r="AB16">
        <v>0</v>
      </c>
      <c r="AC16">
        <v>-39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-53</v>
      </c>
      <c r="O17" s="46">
        <v>-66</v>
      </c>
      <c r="P17" s="46">
        <v>-39</v>
      </c>
      <c r="Q17" s="46">
        <v>-24</v>
      </c>
      <c r="R17" s="46">
        <v>0</v>
      </c>
      <c r="S17" s="74">
        <v>0</v>
      </c>
      <c r="U17" s="73">
        <v>0</v>
      </c>
      <c r="V17" s="74">
        <v>-183.5</v>
      </c>
      <c r="W17">
        <v>-53</v>
      </c>
      <c r="X17">
        <v>-66</v>
      </c>
      <c r="Y17">
        <v>-1.5</v>
      </c>
      <c r="Z17">
        <v>0</v>
      </c>
      <c r="AA17">
        <v>-24</v>
      </c>
      <c r="AB17">
        <v>0</v>
      </c>
      <c r="AC17">
        <v>-39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-53</v>
      </c>
      <c r="O18" s="46">
        <v>-65</v>
      </c>
      <c r="P18" s="46">
        <v>-29</v>
      </c>
      <c r="Q18" s="46">
        <v>-24</v>
      </c>
      <c r="R18" s="46">
        <v>0</v>
      </c>
      <c r="S18" s="74">
        <v>0</v>
      </c>
      <c r="U18" s="73">
        <v>0</v>
      </c>
      <c r="V18" s="74">
        <v>-172.5</v>
      </c>
      <c r="W18">
        <v>-53</v>
      </c>
      <c r="X18">
        <v>-65</v>
      </c>
      <c r="Y18">
        <v>-1.5</v>
      </c>
      <c r="Z18">
        <v>0</v>
      </c>
      <c r="AA18">
        <v>-24</v>
      </c>
      <c r="AB18">
        <v>0</v>
      </c>
      <c r="AC18">
        <v>-29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-27</v>
      </c>
      <c r="O19" s="46">
        <v>-54</v>
      </c>
      <c r="P19" s="46">
        <v>-7</v>
      </c>
      <c r="Q19" s="46">
        <v>-23</v>
      </c>
      <c r="R19" s="46">
        <v>0</v>
      </c>
      <c r="S19" s="74">
        <v>0</v>
      </c>
      <c r="U19" s="73">
        <v>0.96</v>
      </c>
      <c r="V19" s="74">
        <v>-112.5</v>
      </c>
      <c r="W19">
        <v>-27</v>
      </c>
      <c r="X19">
        <v>-54</v>
      </c>
      <c r="Y19">
        <v>-1.5</v>
      </c>
      <c r="Z19">
        <v>0.96</v>
      </c>
      <c r="AA19">
        <v>-23</v>
      </c>
      <c r="AB19">
        <v>0</v>
      </c>
      <c r="AC19">
        <v>-7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1.25</v>
      </c>
      <c r="M20" s="74">
        <v>0</v>
      </c>
      <c r="N20" s="73">
        <v>-34</v>
      </c>
      <c r="O20" s="46">
        <v>-51</v>
      </c>
      <c r="P20" s="46">
        <v>-8</v>
      </c>
      <c r="Q20" s="46">
        <v>-22</v>
      </c>
      <c r="R20" s="46">
        <v>0</v>
      </c>
      <c r="S20" s="74">
        <v>0</v>
      </c>
      <c r="U20" s="73">
        <v>1.25</v>
      </c>
      <c r="V20" s="74">
        <v>-116.5</v>
      </c>
      <c r="W20">
        <v>-34</v>
      </c>
      <c r="X20">
        <v>-51</v>
      </c>
      <c r="Y20">
        <v>-1.5</v>
      </c>
      <c r="Z20">
        <v>1.25</v>
      </c>
      <c r="AA20">
        <v>-22</v>
      </c>
      <c r="AB20">
        <v>0</v>
      </c>
      <c r="AC20">
        <v>-8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1.44</v>
      </c>
      <c r="M21" s="74">
        <v>0</v>
      </c>
      <c r="N21" s="73">
        <v>-53</v>
      </c>
      <c r="O21" s="46">
        <v>-62</v>
      </c>
      <c r="P21" s="46">
        <v>-10</v>
      </c>
      <c r="Q21" s="46">
        <v>-22</v>
      </c>
      <c r="R21" s="46">
        <v>0</v>
      </c>
      <c r="S21" s="74">
        <v>0</v>
      </c>
      <c r="U21" s="73">
        <v>1.44</v>
      </c>
      <c r="V21" s="74">
        <v>-148.5</v>
      </c>
      <c r="W21">
        <v>-53</v>
      </c>
      <c r="X21">
        <v>-62</v>
      </c>
      <c r="Y21">
        <v>-1.5</v>
      </c>
      <c r="Z21">
        <v>1.44</v>
      </c>
      <c r="AA21">
        <v>-22</v>
      </c>
      <c r="AB21">
        <v>0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-53</v>
      </c>
      <c r="O22" s="46">
        <v>-65</v>
      </c>
      <c r="P22" s="46">
        <v>-10</v>
      </c>
      <c r="Q22" s="46">
        <v>-20</v>
      </c>
      <c r="R22" s="46">
        <v>0</v>
      </c>
      <c r="S22" s="74">
        <v>0</v>
      </c>
      <c r="U22" s="73">
        <v>1.92</v>
      </c>
      <c r="V22" s="74">
        <v>-149.5</v>
      </c>
      <c r="W22">
        <v>-53</v>
      </c>
      <c r="X22">
        <v>-65</v>
      </c>
      <c r="Y22">
        <v>-1.5</v>
      </c>
      <c r="Z22">
        <v>1.93</v>
      </c>
      <c r="AA22">
        <v>-20</v>
      </c>
      <c r="AB22">
        <v>0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2.6</v>
      </c>
      <c r="M23" s="74">
        <v>0</v>
      </c>
      <c r="N23" s="73">
        <v>-69</v>
      </c>
      <c r="O23" s="46">
        <v>-36</v>
      </c>
      <c r="P23" s="46">
        <v>-10</v>
      </c>
      <c r="Q23" s="46">
        <v>-19</v>
      </c>
      <c r="R23" s="46">
        <v>0</v>
      </c>
      <c r="S23" s="74">
        <v>0</v>
      </c>
      <c r="U23" s="73">
        <v>2.6</v>
      </c>
      <c r="V23" s="74">
        <v>-135.5</v>
      </c>
      <c r="W23">
        <v>-69</v>
      </c>
      <c r="X23">
        <v>-36</v>
      </c>
      <c r="Y23">
        <v>-1.5</v>
      </c>
      <c r="Z23">
        <v>2.6</v>
      </c>
      <c r="AA23">
        <v>-19</v>
      </c>
      <c r="AB23">
        <v>0</v>
      </c>
      <c r="AC23">
        <v>-10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2.89</v>
      </c>
      <c r="M24" s="74">
        <v>0</v>
      </c>
      <c r="N24" s="73">
        <v>-31</v>
      </c>
      <c r="O24" s="46">
        <v>-34</v>
      </c>
      <c r="P24" s="46">
        <v>-10</v>
      </c>
      <c r="Q24" s="46">
        <v>-17</v>
      </c>
      <c r="R24" s="46">
        <v>0</v>
      </c>
      <c r="S24" s="74">
        <v>0</v>
      </c>
      <c r="U24" s="73">
        <v>2.89</v>
      </c>
      <c r="V24" s="74">
        <v>-93.5</v>
      </c>
      <c r="W24">
        <v>-31</v>
      </c>
      <c r="X24">
        <v>-34</v>
      </c>
      <c r="Y24">
        <v>-1.5</v>
      </c>
      <c r="Z24">
        <v>2.89</v>
      </c>
      <c r="AA24">
        <v>-17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4.5199999999999996</v>
      </c>
      <c r="M25" s="74">
        <v>0</v>
      </c>
      <c r="N25" s="73">
        <v>-50</v>
      </c>
      <c r="O25" s="46">
        <v>-33</v>
      </c>
      <c r="P25" s="46">
        <v>0</v>
      </c>
      <c r="Q25" s="46">
        <v>-13</v>
      </c>
      <c r="R25" s="46">
        <v>0</v>
      </c>
      <c r="S25" s="74">
        <v>0</v>
      </c>
      <c r="U25" s="73">
        <v>4.5199999999999996</v>
      </c>
      <c r="V25" s="74">
        <v>-97.5</v>
      </c>
      <c r="W25">
        <v>-50</v>
      </c>
      <c r="X25">
        <v>-33</v>
      </c>
      <c r="Y25">
        <v>-1.5</v>
      </c>
      <c r="Z25">
        <v>4.5199999999999996</v>
      </c>
      <c r="AA25">
        <v>-13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6.74</v>
      </c>
      <c r="M26" s="74">
        <v>0</v>
      </c>
      <c r="N26" s="73">
        <v>-103</v>
      </c>
      <c r="O26" s="46">
        <v>-30</v>
      </c>
      <c r="P26" s="46">
        <v>0</v>
      </c>
      <c r="Q26" s="46">
        <v>-10</v>
      </c>
      <c r="R26" s="46">
        <v>0</v>
      </c>
      <c r="S26" s="74">
        <v>0</v>
      </c>
      <c r="U26" s="73">
        <v>6.74</v>
      </c>
      <c r="V26" s="74">
        <v>-144.5</v>
      </c>
      <c r="W26">
        <v>-103</v>
      </c>
      <c r="X26">
        <v>-30</v>
      </c>
      <c r="Y26">
        <v>-1.5</v>
      </c>
      <c r="Z26">
        <v>6.74</v>
      </c>
      <c r="AA26">
        <v>-10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19.25</v>
      </c>
      <c r="K27" s="46">
        <v>0</v>
      </c>
      <c r="L27" s="46">
        <v>9.6300000000000008</v>
      </c>
      <c r="M27" s="74">
        <v>0</v>
      </c>
      <c r="N27" s="73">
        <v>-34</v>
      </c>
      <c r="O27" s="46">
        <v>-26</v>
      </c>
      <c r="P27" s="46">
        <v>0</v>
      </c>
      <c r="Q27" s="46">
        <v>0</v>
      </c>
      <c r="R27" s="46">
        <v>0</v>
      </c>
      <c r="S27" s="74">
        <v>0</v>
      </c>
      <c r="U27" s="73">
        <v>28.88</v>
      </c>
      <c r="V27" s="74">
        <v>-61.5</v>
      </c>
      <c r="W27">
        <v>-34</v>
      </c>
      <c r="X27">
        <v>-26</v>
      </c>
      <c r="Y27">
        <v>-1.5</v>
      </c>
      <c r="Z27">
        <v>9.6300000000000008</v>
      </c>
      <c r="AA27">
        <v>0</v>
      </c>
      <c r="AB27">
        <v>0</v>
      </c>
      <c r="AC27">
        <v>19.25</v>
      </c>
    </row>
    <row r="28" spans="7:29">
      <c r="G28" t="s">
        <v>70</v>
      </c>
      <c r="H28" s="73">
        <v>0</v>
      </c>
      <c r="I28" s="46">
        <v>0</v>
      </c>
      <c r="J28" s="46">
        <v>19.25</v>
      </c>
      <c r="K28" s="46">
        <v>0</v>
      </c>
      <c r="L28" s="46">
        <v>12.51</v>
      </c>
      <c r="M28" s="74">
        <v>0</v>
      </c>
      <c r="N28" s="73">
        <v>-73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31.76</v>
      </c>
      <c r="V28" s="74">
        <v>-74.5</v>
      </c>
      <c r="W28">
        <v>-73</v>
      </c>
      <c r="X28">
        <v>0</v>
      </c>
      <c r="Y28">
        <v>-1.5</v>
      </c>
      <c r="Z28">
        <v>12.51</v>
      </c>
      <c r="AA28">
        <v>0</v>
      </c>
      <c r="AB28">
        <v>0</v>
      </c>
      <c r="AC28">
        <v>19.25</v>
      </c>
    </row>
    <row r="29" spans="7:29">
      <c r="G29" t="s">
        <v>71</v>
      </c>
      <c r="H29" s="73">
        <v>0</v>
      </c>
      <c r="I29" s="46">
        <v>0</v>
      </c>
      <c r="J29" s="46">
        <v>38.5</v>
      </c>
      <c r="K29" s="46">
        <v>0</v>
      </c>
      <c r="L29" s="46">
        <v>0</v>
      </c>
      <c r="M29" s="74">
        <v>0</v>
      </c>
      <c r="N29" s="73">
        <v>-61</v>
      </c>
      <c r="O29" s="46">
        <v>-65</v>
      </c>
      <c r="P29" s="46">
        <v>0</v>
      </c>
      <c r="Q29" s="46">
        <v>0</v>
      </c>
      <c r="R29" s="46">
        <v>0</v>
      </c>
      <c r="S29" s="74">
        <v>0</v>
      </c>
      <c r="U29" s="73">
        <v>38.5</v>
      </c>
      <c r="V29" s="74">
        <v>-127.5</v>
      </c>
      <c r="W29">
        <v>-61</v>
      </c>
      <c r="X29">
        <v>-65</v>
      </c>
      <c r="Y29">
        <v>-1.5</v>
      </c>
      <c r="Z29">
        <v>0</v>
      </c>
      <c r="AA29">
        <v>0</v>
      </c>
      <c r="AB29">
        <v>0</v>
      </c>
      <c r="AC29">
        <v>38.5</v>
      </c>
    </row>
    <row r="30" spans="7:29">
      <c r="G30" t="s">
        <v>72</v>
      </c>
      <c r="H30" s="73">
        <v>0</v>
      </c>
      <c r="I30" s="46">
        <v>0</v>
      </c>
      <c r="J30" s="46">
        <v>38.5</v>
      </c>
      <c r="K30" s="46">
        <v>0</v>
      </c>
      <c r="L30" s="46">
        <v>0</v>
      </c>
      <c r="M30" s="74">
        <v>0</v>
      </c>
      <c r="N30" s="73">
        <v>-64</v>
      </c>
      <c r="O30" s="46">
        <v>-80</v>
      </c>
      <c r="P30" s="46">
        <v>0</v>
      </c>
      <c r="Q30" s="46">
        <v>0</v>
      </c>
      <c r="R30" s="46">
        <v>0</v>
      </c>
      <c r="S30" s="74">
        <v>0</v>
      </c>
      <c r="U30" s="73">
        <v>38.5</v>
      </c>
      <c r="V30" s="74">
        <v>-145.5</v>
      </c>
      <c r="W30">
        <v>-64</v>
      </c>
      <c r="X30">
        <v>-80</v>
      </c>
      <c r="Y30">
        <v>-1.5</v>
      </c>
      <c r="Z30">
        <v>0</v>
      </c>
      <c r="AA30">
        <v>0</v>
      </c>
      <c r="AB30">
        <v>0</v>
      </c>
      <c r="AC30">
        <v>38.5</v>
      </c>
    </row>
    <row r="31" spans="7:29">
      <c r="G31" t="s">
        <v>73</v>
      </c>
      <c r="H31" s="73">
        <v>0</v>
      </c>
      <c r="I31" s="46">
        <v>0</v>
      </c>
      <c r="J31" s="46">
        <v>38.5</v>
      </c>
      <c r="K31" s="46">
        <v>0</v>
      </c>
      <c r="L31" s="46">
        <v>4.5199999999999996</v>
      </c>
      <c r="M31" s="74">
        <v>0</v>
      </c>
      <c r="N31" s="73">
        <v>-111</v>
      </c>
      <c r="O31" s="46">
        <v>-85</v>
      </c>
      <c r="P31" s="46">
        <v>0</v>
      </c>
      <c r="Q31" s="46">
        <v>0</v>
      </c>
      <c r="R31" s="46">
        <v>0</v>
      </c>
      <c r="S31" s="74">
        <v>0</v>
      </c>
      <c r="U31" s="73">
        <v>43.02</v>
      </c>
      <c r="V31" s="74">
        <v>-197.5</v>
      </c>
      <c r="W31">
        <v>-111</v>
      </c>
      <c r="X31">
        <v>-85</v>
      </c>
      <c r="Y31">
        <v>-1.5</v>
      </c>
      <c r="Z31">
        <v>4.5199999999999996</v>
      </c>
      <c r="AA31">
        <v>0</v>
      </c>
      <c r="AB31">
        <v>0</v>
      </c>
      <c r="AC31">
        <v>38.5</v>
      </c>
    </row>
    <row r="32" spans="7:29">
      <c r="G32" t="s">
        <v>74</v>
      </c>
      <c r="H32" s="73">
        <v>0</v>
      </c>
      <c r="I32" s="46">
        <v>0</v>
      </c>
      <c r="J32" s="46">
        <v>38.5</v>
      </c>
      <c r="K32" s="46">
        <v>19.25</v>
      </c>
      <c r="L32" s="46">
        <v>9.6300000000000008</v>
      </c>
      <c r="M32" s="74">
        <v>0</v>
      </c>
      <c r="N32" s="73">
        <v>-80</v>
      </c>
      <c r="O32" s="46">
        <v>-30</v>
      </c>
      <c r="P32" s="46">
        <v>0</v>
      </c>
      <c r="Q32" s="46">
        <v>0</v>
      </c>
      <c r="R32" s="46">
        <v>0</v>
      </c>
      <c r="S32" s="74">
        <v>0</v>
      </c>
      <c r="U32" s="73">
        <v>67.38</v>
      </c>
      <c r="V32" s="74">
        <v>-111.5</v>
      </c>
      <c r="W32">
        <v>-80</v>
      </c>
      <c r="X32">
        <v>-30</v>
      </c>
      <c r="Y32">
        <v>-1.5</v>
      </c>
      <c r="Z32">
        <v>9.6300000000000008</v>
      </c>
      <c r="AA32">
        <v>19.25</v>
      </c>
      <c r="AB32">
        <v>0</v>
      </c>
      <c r="AC32">
        <v>38.5</v>
      </c>
    </row>
    <row r="33" spans="7:29">
      <c r="G33" t="s">
        <v>75</v>
      </c>
      <c r="H33" s="73">
        <v>0</v>
      </c>
      <c r="I33" s="46">
        <v>0</v>
      </c>
      <c r="J33" s="46">
        <v>28.88</v>
      </c>
      <c r="K33" s="46">
        <v>28.87</v>
      </c>
      <c r="L33" s="46">
        <v>18.100000000000001</v>
      </c>
      <c r="M33" s="74">
        <v>0</v>
      </c>
      <c r="N33" s="73">
        <v>-18</v>
      </c>
      <c r="O33" s="46">
        <v>-7</v>
      </c>
      <c r="P33" s="46">
        <v>0</v>
      </c>
      <c r="Q33" s="46">
        <v>0</v>
      </c>
      <c r="R33" s="46">
        <v>0</v>
      </c>
      <c r="S33" s="74">
        <v>0</v>
      </c>
      <c r="U33" s="73">
        <v>75.84</v>
      </c>
      <c r="V33" s="74">
        <v>-26.5</v>
      </c>
      <c r="W33">
        <v>-18</v>
      </c>
      <c r="X33">
        <v>-7</v>
      </c>
      <c r="Y33">
        <v>-1.5</v>
      </c>
      <c r="Z33">
        <v>18.100000000000001</v>
      </c>
      <c r="AA33">
        <v>28.87</v>
      </c>
      <c r="AB33">
        <v>0</v>
      </c>
      <c r="AC33">
        <v>28.88</v>
      </c>
    </row>
    <row r="34" spans="7:29">
      <c r="G34" t="s">
        <v>76</v>
      </c>
      <c r="H34" s="73">
        <v>50.05</v>
      </c>
      <c r="I34" s="46">
        <v>0</v>
      </c>
      <c r="J34" s="46">
        <v>48.13</v>
      </c>
      <c r="K34" s="46">
        <v>38.5</v>
      </c>
      <c r="L34" s="46">
        <v>20.5</v>
      </c>
      <c r="M34" s="74">
        <v>1.73</v>
      </c>
      <c r="N34" s="73">
        <v>0</v>
      </c>
      <c r="O34" s="46">
        <v>-13</v>
      </c>
      <c r="P34" s="46">
        <v>0</v>
      </c>
      <c r="Q34" s="46">
        <v>0</v>
      </c>
      <c r="R34" s="46">
        <v>0</v>
      </c>
      <c r="S34" s="74">
        <v>0</v>
      </c>
      <c r="U34" s="73">
        <v>158.91</v>
      </c>
      <c r="V34" s="74">
        <v>-14.5</v>
      </c>
      <c r="W34">
        <v>50.05</v>
      </c>
      <c r="X34">
        <v>-13</v>
      </c>
      <c r="Y34">
        <v>-1.5</v>
      </c>
      <c r="Z34">
        <v>20.5</v>
      </c>
      <c r="AA34">
        <v>38.5</v>
      </c>
      <c r="AB34">
        <v>1.73</v>
      </c>
      <c r="AC34">
        <v>48.13</v>
      </c>
    </row>
    <row r="35" spans="7:29">
      <c r="G35" t="s">
        <v>77</v>
      </c>
      <c r="H35" s="73">
        <v>40.43</v>
      </c>
      <c r="I35" s="46">
        <v>0</v>
      </c>
      <c r="J35" s="46">
        <v>48.13</v>
      </c>
      <c r="K35" s="46">
        <v>48.11</v>
      </c>
      <c r="L35" s="46">
        <v>23.49</v>
      </c>
      <c r="M35" s="74">
        <v>1.06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161.22</v>
      </c>
      <c r="V35" s="74">
        <v>-1.5</v>
      </c>
      <c r="W35">
        <v>40.43</v>
      </c>
      <c r="X35">
        <v>0</v>
      </c>
      <c r="Y35">
        <v>-1.5</v>
      </c>
      <c r="Z35">
        <v>23.49</v>
      </c>
      <c r="AA35">
        <v>48.11</v>
      </c>
      <c r="AB35">
        <v>1.06</v>
      </c>
      <c r="AC35">
        <v>48.13</v>
      </c>
    </row>
    <row r="36" spans="7:29">
      <c r="G36" t="s">
        <v>78</v>
      </c>
      <c r="H36" s="73">
        <v>77.959999999999994</v>
      </c>
      <c r="I36" s="46">
        <v>0</v>
      </c>
      <c r="J36" s="46">
        <v>67.38</v>
      </c>
      <c r="K36" s="46">
        <v>57.75</v>
      </c>
      <c r="L36" s="46">
        <v>21.18</v>
      </c>
      <c r="M36" s="74">
        <v>2.98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227.25</v>
      </c>
      <c r="V36" s="74">
        <v>-1.5</v>
      </c>
      <c r="W36">
        <v>77.959999999999994</v>
      </c>
      <c r="X36">
        <v>0</v>
      </c>
      <c r="Y36">
        <v>-1.5</v>
      </c>
      <c r="Z36">
        <v>21.18</v>
      </c>
      <c r="AA36">
        <v>57.75</v>
      </c>
      <c r="AB36">
        <v>2.98</v>
      </c>
      <c r="AC36">
        <v>67.38</v>
      </c>
    </row>
    <row r="37" spans="7:29">
      <c r="G37" t="s">
        <v>79</v>
      </c>
      <c r="H37" s="73">
        <v>4.8099999999999996</v>
      </c>
      <c r="I37" s="46">
        <v>0</v>
      </c>
      <c r="J37" s="46">
        <v>19.25</v>
      </c>
      <c r="K37" s="46">
        <v>67.38</v>
      </c>
      <c r="L37" s="46">
        <v>15.4</v>
      </c>
      <c r="M37" s="74">
        <v>1.83</v>
      </c>
      <c r="N37" s="73">
        <v>0</v>
      </c>
      <c r="O37" s="46">
        <v>-18</v>
      </c>
      <c r="P37" s="46">
        <v>0</v>
      </c>
      <c r="Q37" s="46">
        <v>0</v>
      </c>
      <c r="R37" s="46">
        <v>0</v>
      </c>
      <c r="S37" s="74">
        <v>0</v>
      </c>
      <c r="U37" s="73">
        <v>108.67</v>
      </c>
      <c r="V37" s="74">
        <v>-19.5</v>
      </c>
      <c r="W37">
        <v>4.8099999999999996</v>
      </c>
      <c r="X37">
        <v>-18</v>
      </c>
      <c r="Y37">
        <v>-1.5</v>
      </c>
      <c r="Z37">
        <v>15.4</v>
      </c>
      <c r="AA37">
        <v>67.38</v>
      </c>
      <c r="AB37">
        <v>1.83</v>
      </c>
      <c r="AC37">
        <v>19.25</v>
      </c>
    </row>
    <row r="38" spans="7:29">
      <c r="G38" t="s">
        <v>80</v>
      </c>
      <c r="H38" s="73">
        <v>0</v>
      </c>
      <c r="I38" s="46">
        <v>0</v>
      </c>
      <c r="J38" s="46">
        <v>9.6300000000000008</v>
      </c>
      <c r="K38" s="46">
        <v>53.89</v>
      </c>
      <c r="L38" s="46">
        <v>10.88</v>
      </c>
      <c r="M38" s="74">
        <v>2.79</v>
      </c>
      <c r="N38" s="73">
        <v>-55</v>
      </c>
      <c r="O38" s="46">
        <v>-16</v>
      </c>
      <c r="P38" s="46">
        <v>0</v>
      </c>
      <c r="Q38" s="46">
        <v>0</v>
      </c>
      <c r="R38" s="46">
        <v>0</v>
      </c>
      <c r="S38" s="74">
        <v>0</v>
      </c>
      <c r="U38" s="73">
        <v>77.19</v>
      </c>
      <c r="V38" s="74">
        <v>-72.5</v>
      </c>
      <c r="W38">
        <v>-55</v>
      </c>
      <c r="X38">
        <v>-16</v>
      </c>
      <c r="Y38">
        <v>-1.5</v>
      </c>
      <c r="Z38">
        <v>10.88</v>
      </c>
      <c r="AA38">
        <v>53.89</v>
      </c>
      <c r="AB38">
        <v>2.79</v>
      </c>
      <c r="AC38">
        <v>9.6300000000000008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53.9</v>
      </c>
      <c r="L39" s="46">
        <v>3.56</v>
      </c>
      <c r="M39" s="74">
        <v>1.93</v>
      </c>
      <c r="N39" s="73">
        <v>-82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59.39</v>
      </c>
      <c r="V39" s="74">
        <v>-113.5</v>
      </c>
      <c r="W39">
        <v>-82</v>
      </c>
      <c r="X39">
        <v>0</v>
      </c>
      <c r="Y39">
        <v>-1.5</v>
      </c>
      <c r="Z39">
        <v>3.56</v>
      </c>
      <c r="AA39">
        <v>53.9</v>
      </c>
      <c r="AB39">
        <v>1.93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53.9</v>
      </c>
      <c r="L40" s="46">
        <v>4.8099999999999996</v>
      </c>
      <c r="M40" s="74">
        <v>0.28999999999999998</v>
      </c>
      <c r="N40" s="73">
        <v>-64</v>
      </c>
      <c r="O40" s="46">
        <v>0</v>
      </c>
      <c r="P40" s="46">
        <v>-40</v>
      </c>
      <c r="Q40" s="46">
        <v>0</v>
      </c>
      <c r="R40" s="46">
        <v>0</v>
      </c>
      <c r="S40" s="74">
        <v>0</v>
      </c>
      <c r="U40" s="73">
        <v>59</v>
      </c>
      <c r="V40" s="74">
        <v>-105.5</v>
      </c>
      <c r="W40">
        <v>-64</v>
      </c>
      <c r="X40">
        <v>0</v>
      </c>
      <c r="Y40">
        <v>-1.5</v>
      </c>
      <c r="Z40">
        <v>4.8099999999999996</v>
      </c>
      <c r="AA40">
        <v>53.9</v>
      </c>
      <c r="AB40">
        <v>0.28999999999999998</v>
      </c>
      <c r="AC40">
        <v>-40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53.91</v>
      </c>
      <c r="L41" s="46">
        <v>4.5199999999999996</v>
      </c>
      <c r="M41" s="74">
        <v>0.19</v>
      </c>
      <c r="N41" s="73">
        <v>-119</v>
      </c>
      <c r="O41" s="46">
        <v>-7</v>
      </c>
      <c r="P41" s="46">
        <v>-72</v>
      </c>
      <c r="Q41" s="46">
        <v>0</v>
      </c>
      <c r="R41" s="46">
        <v>0</v>
      </c>
      <c r="S41" s="74">
        <v>0</v>
      </c>
      <c r="U41" s="73">
        <v>58.62</v>
      </c>
      <c r="V41" s="74">
        <v>-199.5</v>
      </c>
      <c r="W41">
        <v>-119</v>
      </c>
      <c r="X41">
        <v>-7</v>
      </c>
      <c r="Y41">
        <v>-1.5</v>
      </c>
      <c r="Z41">
        <v>4.5199999999999996</v>
      </c>
      <c r="AA41">
        <v>53.91</v>
      </c>
      <c r="AB41">
        <v>0.19</v>
      </c>
      <c r="AC41">
        <v>-72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53.9</v>
      </c>
      <c r="L42" s="46">
        <v>2.89</v>
      </c>
      <c r="M42" s="74">
        <v>0</v>
      </c>
      <c r="N42" s="73">
        <v>-61</v>
      </c>
      <c r="O42" s="46">
        <v>-30</v>
      </c>
      <c r="P42" s="46">
        <v>-94</v>
      </c>
      <c r="Q42" s="46">
        <v>0</v>
      </c>
      <c r="R42" s="46">
        <v>0</v>
      </c>
      <c r="S42" s="74">
        <v>0</v>
      </c>
      <c r="U42" s="73">
        <v>56.79</v>
      </c>
      <c r="V42" s="74">
        <v>-186.5</v>
      </c>
      <c r="W42">
        <v>-61</v>
      </c>
      <c r="X42">
        <v>-30</v>
      </c>
      <c r="Y42">
        <v>-1.5</v>
      </c>
      <c r="Z42">
        <v>2.89</v>
      </c>
      <c r="AA42">
        <v>53.9</v>
      </c>
      <c r="AB42">
        <v>0</v>
      </c>
      <c r="AC42">
        <v>-94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28.88</v>
      </c>
      <c r="L43" s="46">
        <v>0.96</v>
      </c>
      <c r="M43" s="74">
        <v>0</v>
      </c>
      <c r="N43" s="73">
        <v>-126</v>
      </c>
      <c r="O43" s="46">
        <v>-90</v>
      </c>
      <c r="P43" s="46">
        <v>-179</v>
      </c>
      <c r="Q43" s="46">
        <v>0</v>
      </c>
      <c r="R43" s="46">
        <v>0</v>
      </c>
      <c r="S43" s="74">
        <v>0</v>
      </c>
      <c r="U43" s="73">
        <v>29.84</v>
      </c>
      <c r="V43" s="74">
        <v>-396.5</v>
      </c>
      <c r="W43">
        <v>-126</v>
      </c>
      <c r="X43">
        <v>-90</v>
      </c>
      <c r="Y43">
        <v>-1.5</v>
      </c>
      <c r="Z43">
        <v>0.96</v>
      </c>
      <c r="AA43">
        <v>28.88</v>
      </c>
      <c r="AB43">
        <v>0</v>
      </c>
      <c r="AC43">
        <v>-179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0.96</v>
      </c>
      <c r="M44" s="74">
        <v>0</v>
      </c>
      <c r="N44" s="73">
        <v>-140</v>
      </c>
      <c r="O44" s="46">
        <v>-85</v>
      </c>
      <c r="P44" s="46">
        <v>-222</v>
      </c>
      <c r="Q44" s="46">
        <v>0</v>
      </c>
      <c r="R44" s="46">
        <v>0</v>
      </c>
      <c r="S44" s="74">
        <v>0</v>
      </c>
      <c r="U44" s="73">
        <v>0.96</v>
      </c>
      <c r="V44" s="74">
        <v>-448.5</v>
      </c>
      <c r="W44">
        <v>-140</v>
      </c>
      <c r="X44">
        <v>-85</v>
      </c>
      <c r="Y44">
        <v>-1.5</v>
      </c>
      <c r="Z44">
        <v>0.96</v>
      </c>
      <c r="AA44">
        <v>0</v>
      </c>
      <c r="AB44">
        <v>0</v>
      </c>
      <c r="AC44">
        <v>-222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19.25</v>
      </c>
      <c r="L45" s="46">
        <v>0.96</v>
      </c>
      <c r="M45" s="74">
        <v>0</v>
      </c>
      <c r="N45" s="73">
        <v>-103</v>
      </c>
      <c r="O45" s="46">
        <v>-40</v>
      </c>
      <c r="P45" s="46">
        <v>-101</v>
      </c>
      <c r="Q45" s="46">
        <v>0</v>
      </c>
      <c r="R45" s="46">
        <v>0</v>
      </c>
      <c r="S45" s="74">
        <v>0</v>
      </c>
      <c r="U45" s="73">
        <v>20.21</v>
      </c>
      <c r="V45" s="74">
        <v>-245.5</v>
      </c>
      <c r="W45">
        <v>-103</v>
      </c>
      <c r="X45">
        <v>-40</v>
      </c>
      <c r="Y45">
        <v>-1.5</v>
      </c>
      <c r="Z45">
        <v>0.96</v>
      </c>
      <c r="AA45">
        <v>19.25</v>
      </c>
      <c r="AB45">
        <v>0</v>
      </c>
      <c r="AC45">
        <v>-101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19.25</v>
      </c>
      <c r="L46" s="46">
        <v>1.93</v>
      </c>
      <c r="M46" s="74">
        <v>0</v>
      </c>
      <c r="N46" s="73">
        <v>-45</v>
      </c>
      <c r="O46" s="46">
        <v>0</v>
      </c>
      <c r="P46" s="46">
        <v>-46</v>
      </c>
      <c r="Q46" s="46">
        <v>0</v>
      </c>
      <c r="R46" s="46">
        <v>0</v>
      </c>
      <c r="S46" s="74">
        <v>0</v>
      </c>
      <c r="U46" s="73">
        <v>21.18</v>
      </c>
      <c r="V46" s="74">
        <v>-92.5</v>
      </c>
      <c r="W46">
        <v>-45</v>
      </c>
      <c r="X46">
        <v>0</v>
      </c>
      <c r="Y46">
        <v>-1.5</v>
      </c>
      <c r="Z46">
        <v>1.93</v>
      </c>
      <c r="AA46">
        <v>19.25</v>
      </c>
      <c r="AB46">
        <v>0</v>
      </c>
      <c r="AC46">
        <v>-46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19.25</v>
      </c>
      <c r="L47" s="46">
        <v>13.48</v>
      </c>
      <c r="M47" s="74">
        <v>0</v>
      </c>
      <c r="N47" s="73">
        <v>-40</v>
      </c>
      <c r="O47" s="46">
        <v>0</v>
      </c>
      <c r="P47" s="46">
        <v>-62</v>
      </c>
      <c r="Q47" s="46">
        <v>0</v>
      </c>
      <c r="R47" s="46">
        <v>0</v>
      </c>
      <c r="S47" s="74">
        <v>0</v>
      </c>
      <c r="U47" s="73">
        <v>32.72</v>
      </c>
      <c r="V47" s="74">
        <v>-103.5</v>
      </c>
      <c r="W47">
        <v>-40</v>
      </c>
      <c r="X47">
        <v>0</v>
      </c>
      <c r="Y47">
        <v>-1.5</v>
      </c>
      <c r="Z47">
        <v>13.48</v>
      </c>
      <c r="AA47">
        <v>19.25</v>
      </c>
      <c r="AB47">
        <v>0</v>
      </c>
      <c r="AC47">
        <v>-62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19.25</v>
      </c>
      <c r="L48" s="46">
        <v>12.51</v>
      </c>
      <c r="M48" s="74">
        <v>0</v>
      </c>
      <c r="N48" s="73">
        <v>-32</v>
      </c>
      <c r="O48" s="46">
        <v>0</v>
      </c>
      <c r="P48" s="46">
        <v>-58</v>
      </c>
      <c r="Q48" s="46">
        <v>0</v>
      </c>
      <c r="R48" s="46">
        <v>0</v>
      </c>
      <c r="S48" s="74">
        <v>0</v>
      </c>
      <c r="U48" s="73">
        <v>31.76</v>
      </c>
      <c r="V48" s="74">
        <v>-91.5</v>
      </c>
      <c r="W48">
        <v>-32</v>
      </c>
      <c r="X48">
        <v>0</v>
      </c>
      <c r="Y48">
        <v>-1.5</v>
      </c>
      <c r="Z48">
        <v>12.51</v>
      </c>
      <c r="AA48">
        <v>19.25</v>
      </c>
      <c r="AB48">
        <v>0</v>
      </c>
      <c r="AC48">
        <v>-58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19.25</v>
      </c>
      <c r="L49" s="46">
        <v>10.59</v>
      </c>
      <c r="M49" s="74">
        <v>0</v>
      </c>
      <c r="N49" s="73">
        <v>-84</v>
      </c>
      <c r="O49" s="46">
        <v>0</v>
      </c>
      <c r="P49" s="46">
        <v>-21</v>
      </c>
      <c r="Q49" s="46">
        <v>0</v>
      </c>
      <c r="R49" s="46">
        <v>0</v>
      </c>
      <c r="S49" s="74">
        <v>0</v>
      </c>
      <c r="U49" s="73">
        <v>29.84</v>
      </c>
      <c r="V49" s="74">
        <v>-106.5</v>
      </c>
      <c r="W49">
        <v>-84</v>
      </c>
      <c r="X49">
        <v>0</v>
      </c>
      <c r="Y49">
        <v>-1.5</v>
      </c>
      <c r="Z49">
        <v>10.59</v>
      </c>
      <c r="AA49">
        <v>19.25</v>
      </c>
      <c r="AB49">
        <v>0</v>
      </c>
      <c r="AC49">
        <v>-21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19.25</v>
      </c>
      <c r="L50" s="46">
        <v>9.6300000000000008</v>
      </c>
      <c r="M50" s="74">
        <v>0</v>
      </c>
      <c r="N50" s="73">
        <v>-76</v>
      </c>
      <c r="O50" s="46">
        <v>0</v>
      </c>
      <c r="P50" s="46">
        <v>-24</v>
      </c>
      <c r="Q50" s="46">
        <v>0</v>
      </c>
      <c r="R50" s="46">
        <v>0</v>
      </c>
      <c r="S50" s="74">
        <v>0</v>
      </c>
      <c r="U50" s="73">
        <v>28.88</v>
      </c>
      <c r="V50" s="74">
        <v>-101.5</v>
      </c>
      <c r="W50">
        <v>-76</v>
      </c>
      <c r="X50">
        <v>0</v>
      </c>
      <c r="Y50">
        <v>-1.5</v>
      </c>
      <c r="Z50">
        <v>9.6300000000000008</v>
      </c>
      <c r="AA50">
        <v>19.25</v>
      </c>
      <c r="AB50">
        <v>0</v>
      </c>
      <c r="AC50">
        <v>-24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38.5</v>
      </c>
      <c r="L51" s="46">
        <v>9.6300000000000008</v>
      </c>
      <c r="M51" s="74">
        <v>0</v>
      </c>
      <c r="N51" s="73">
        <v>0</v>
      </c>
      <c r="O51" s="46">
        <v>-20</v>
      </c>
      <c r="P51" s="46">
        <v>-43</v>
      </c>
      <c r="Q51" s="46">
        <v>0</v>
      </c>
      <c r="R51" s="46">
        <v>0</v>
      </c>
      <c r="S51" s="74">
        <v>0</v>
      </c>
      <c r="U51" s="73">
        <v>48.12</v>
      </c>
      <c r="V51" s="74">
        <v>-64.5</v>
      </c>
      <c r="W51">
        <v>0</v>
      </c>
      <c r="X51">
        <v>-20</v>
      </c>
      <c r="Y51">
        <v>-1.5</v>
      </c>
      <c r="Z51">
        <v>9.6300000000000008</v>
      </c>
      <c r="AA51">
        <v>38.5</v>
      </c>
      <c r="AB51">
        <v>0</v>
      </c>
      <c r="AC51">
        <v>-43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38.5</v>
      </c>
      <c r="L52" s="46">
        <v>9.6300000000000008</v>
      </c>
      <c r="M52" s="74">
        <v>0</v>
      </c>
      <c r="N52" s="73">
        <v>0</v>
      </c>
      <c r="O52" s="46">
        <v>-20</v>
      </c>
      <c r="P52" s="46">
        <v>-35</v>
      </c>
      <c r="Q52" s="46">
        <v>0</v>
      </c>
      <c r="R52" s="46">
        <v>0</v>
      </c>
      <c r="S52" s="74">
        <v>0</v>
      </c>
      <c r="U52" s="73">
        <v>48.12</v>
      </c>
      <c r="V52" s="74">
        <v>-56.5</v>
      </c>
      <c r="W52">
        <v>0</v>
      </c>
      <c r="X52">
        <v>-20</v>
      </c>
      <c r="Y52">
        <v>-1.5</v>
      </c>
      <c r="Z52">
        <v>9.6300000000000008</v>
      </c>
      <c r="AA52">
        <v>38.5</v>
      </c>
      <c r="AB52">
        <v>0</v>
      </c>
      <c r="AC52">
        <v>-35</v>
      </c>
    </row>
    <row r="53" spans="7:29">
      <c r="G53" t="s">
        <v>95</v>
      </c>
      <c r="H53" s="73">
        <v>92.4</v>
      </c>
      <c r="I53" s="46">
        <v>0</v>
      </c>
      <c r="J53" s="46">
        <v>10.59</v>
      </c>
      <c r="K53" s="46">
        <v>43.31</v>
      </c>
      <c r="L53" s="46">
        <v>8.66</v>
      </c>
      <c r="M53" s="74">
        <v>0</v>
      </c>
      <c r="N53" s="73">
        <v>0</v>
      </c>
      <c r="O53" s="46">
        <v>-20</v>
      </c>
      <c r="P53" s="46">
        <v>0</v>
      </c>
      <c r="Q53" s="46">
        <v>0</v>
      </c>
      <c r="R53" s="46">
        <v>0</v>
      </c>
      <c r="S53" s="74">
        <v>0</v>
      </c>
      <c r="U53" s="73">
        <v>154.96</v>
      </c>
      <c r="V53" s="74">
        <v>-21.5</v>
      </c>
      <c r="W53">
        <v>92.4</v>
      </c>
      <c r="X53">
        <v>-20</v>
      </c>
      <c r="Y53">
        <v>-1.5</v>
      </c>
      <c r="Z53">
        <v>8.66</v>
      </c>
      <c r="AA53">
        <v>43.31</v>
      </c>
      <c r="AB53">
        <v>0</v>
      </c>
      <c r="AC53">
        <v>10.59</v>
      </c>
    </row>
    <row r="54" spans="7:29">
      <c r="G54" t="s">
        <v>96</v>
      </c>
      <c r="H54" s="73">
        <v>95.3</v>
      </c>
      <c r="I54" s="46">
        <v>0</v>
      </c>
      <c r="J54" s="46">
        <v>24.06</v>
      </c>
      <c r="K54" s="46">
        <v>43.31</v>
      </c>
      <c r="L54" s="46">
        <v>8.66</v>
      </c>
      <c r="M54" s="74">
        <v>0</v>
      </c>
      <c r="N54" s="73">
        <v>0</v>
      </c>
      <c r="O54" s="46">
        <v>-35</v>
      </c>
      <c r="P54" s="46">
        <v>0</v>
      </c>
      <c r="Q54" s="46">
        <v>0</v>
      </c>
      <c r="R54" s="46">
        <v>0</v>
      </c>
      <c r="S54" s="74">
        <v>0</v>
      </c>
      <c r="U54" s="73">
        <v>171.32</v>
      </c>
      <c r="V54" s="74">
        <v>-36.5</v>
      </c>
      <c r="W54">
        <v>95.3</v>
      </c>
      <c r="X54">
        <v>-35</v>
      </c>
      <c r="Y54">
        <v>-1.5</v>
      </c>
      <c r="Z54">
        <v>8.66</v>
      </c>
      <c r="AA54">
        <v>43.31</v>
      </c>
      <c r="AB54">
        <v>0</v>
      </c>
      <c r="AC54">
        <v>24.06</v>
      </c>
    </row>
    <row r="55" spans="7:29">
      <c r="G55" t="s">
        <v>97</v>
      </c>
      <c r="H55" s="73">
        <v>50.05</v>
      </c>
      <c r="I55" s="46">
        <v>0</v>
      </c>
      <c r="J55" s="46">
        <v>4.8099999999999996</v>
      </c>
      <c r="K55" s="46">
        <v>49.09</v>
      </c>
      <c r="L55" s="46">
        <v>11.55</v>
      </c>
      <c r="M55" s="74">
        <v>0</v>
      </c>
      <c r="N55" s="73">
        <v>0</v>
      </c>
      <c r="O55" s="46">
        <v>-7</v>
      </c>
      <c r="P55" s="46">
        <v>0</v>
      </c>
      <c r="Q55" s="46">
        <v>0</v>
      </c>
      <c r="R55" s="46">
        <v>0</v>
      </c>
      <c r="S55" s="74">
        <v>0</v>
      </c>
      <c r="U55" s="73">
        <v>115.5</v>
      </c>
      <c r="V55" s="74">
        <v>-8.5</v>
      </c>
      <c r="W55">
        <v>50.05</v>
      </c>
      <c r="X55">
        <v>-7</v>
      </c>
      <c r="Y55">
        <v>-1.5</v>
      </c>
      <c r="Z55">
        <v>11.55</v>
      </c>
      <c r="AA55">
        <v>49.09</v>
      </c>
      <c r="AB55">
        <v>0</v>
      </c>
      <c r="AC55">
        <v>4.8099999999999996</v>
      </c>
    </row>
    <row r="56" spans="7:29">
      <c r="G56" t="s">
        <v>98</v>
      </c>
      <c r="H56" s="73">
        <v>49.09</v>
      </c>
      <c r="I56" s="46">
        <v>0</v>
      </c>
      <c r="J56" s="46">
        <v>0</v>
      </c>
      <c r="K56" s="46">
        <v>47.16</v>
      </c>
      <c r="L56" s="46">
        <v>11.55</v>
      </c>
      <c r="M56" s="74">
        <v>0</v>
      </c>
      <c r="N56" s="73">
        <v>0</v>
      </c>
      <c r="O56" s="46">
        <v>-26</v>
      </c>
      <c r="P56" s="46">
        <v>-4</v>
      </c>
      <c r="Q56" s="46">
        <v>0</v>
      </c>
      <c r="R56" s="46">
        <v>0</v>
      </c>
      <c r="S56" s="74">
        <v>0</v>
      </c>
      <c r="U56" s="73">
        <v>107.8</v>
      </c>
      <c r="V56" s="74">
        <v>-31.5</v>
      </c>
      <c r="W56">
        <v>49.09</v>
      </c>
      <c r="X56">
        <v>-26</v>
      </c>
      <c r="Y56">
        <v>-1.5</v>
      </c>
      <c r="Z56">
        <v>11.55</v>
      </c>
      <c r="AA56">
        <v>47.16</v>
      </c>
      <c r="AB56">
        <v>0</v>
      </c>
      <c r="AC56">
        <v>-4</v>
      </c>
    </row>
    <row r="57" spans="7:29">
      <c r="G57" t="s">
        <v>99</v>
      </c>
      <c r="H57" s="73">
        <v>33.69</v>
      </c>
      <c r="I57" s="46">
        <v>0</v>
      </c>
      <c r="J57" s="46">
        <v>0</v>
      </c>
      <c r="K57" s="46">
        <v>43.31</v>
      </c>
      <c r="L57" s="46">
        <v>10.59</v>
      </c>
      <c r="M57" s="74">
        <v>0</v>
      </c>
      <c r="N57" s="73">
        <v>0</v>
      </c>
      <c r="O57" s="46">
        <v>-58</v>
      </c>
      <c r="P57" s="46">
        <v>-22</v>
      </c>
      <c r="Q57" s="46">
        <v>0</v>
      </c>
      <c r="R57" s="46">
        <v>0</v>
      </c>
      <c r="S57" s="74">
        <v>0</v>
      </c>
      <c r="U57" s="73">
        <v>87.59</v>
      </c>
      <c r="V57" s="74">
        <v>-81.5</v>
      </c>
      <c r="W57">
        <v>33.69</v>
      </c>
      <c r="X57">
        <v>-58</v>
      </c>
      <c r="Y57">
        <v>-1.5</v>
      </c>
      <c r="Z57">
        <v>10.59</v>
      </c>
      <c r="AA57">
        <v>43.31</v>
      </c>
      <c r="AB57">
        <v>0</v>
      </c>
      <c r="AC57">
        <v>-22</v>
      </c>
    </row>
    <row r="58" spans="7:29">
      <c r="G58" t="s">
        <v>100</v>
      </c>
      <c r="H58" s="73">
        <v>35.61</v>
      </c>
      <c r="I58" s="46">
        <v>0</v>
      </c>
      <c r="J58" s="46">
        <v>0</v>
      </c>
      <c r="K58" s="46">
        <v>41.39</v>
      </c>
      <c r="L58" s="46">
        <v>9.6300000000000008</v>
      </c>
      <c r="M58" s="74">
        <v>0</v>
      </c>
      <c r="N58" s="73">
        <v>0</v>
      </c>
      <c r="O58" s="46">
        <v>-65</v>
      </c>
      <c r="P58" s="46">
        <v>-1</v>
      </c>
      <c r="Q58" s="46">
        <v>0</v>
      </c>
      <c r="R58" s="46">
        <v>0</v>
      </c>
      <c r="S58" s="74">
        <v>0</v>
      </c>
      <c r="U58" s="73">
        <v>86.62</v>
      </c>
      <c r="V58" s="74">
        <v>-67.5</v>
      </c>
      <c r="W58">
        <v>35.61</v>
      </c>
      <c r="X58">
        <v>-65</v>
      </c>
      <c r="Y58">
        <v>-1.5</v>
      </c>
      <c r="Z58">
        <v>9.6300000000000008</v>
      </c>
      <c r="AA58">
        <v>41.39</v>
      </c>
      <c r="AB58">
        <v>0</v>
      </c>
      <c r="AC58">
        <v>-1</v>
      </c>
    </row>
    <row r="59" spans="7:29">
      <c r="G59" t="s">
        <v>101</v>
      </c>
      <c r="H59" s="73">
        <v>0</v>
      </c>
      <c r="I59" s="46">
        <v>0</v>
      </c>
      <c r="J59" s="46">
        <v>13.48</v>
      </c>
      <c r="K59" s="46">
        <v>45.24</v>
      </c>
      <c r="L59" s="46">
        <v>8.66</v>
      </c>
      <c r="M59" s="74">
        <v>0</v>
      </c>
      <c r="N59" s="73">
        <v>-28</v>
      </c>
      <c r="O59" s="46">
        <v>-28</v>
      </c>
      <c r="P59" s="46">
        <v>0</v>
      </c>
      <c r="Q59" s="46">
        <v>0</v>
      </c>
      <c r="R59" s="46">
        <v>0</v>
      </c>
      <c r="S59" s="74">
        <v>0</v>
      </c>
      <c r="U59" s="73">
        <v>67.38</v>
      </c>
      <c r="V59" s="74">
        <v>-57.5</v>
      </c>
      <c r="W59">
        <v>-28</v>
      </c>
      <c r="X59">
        <v>-28</v>
      </c>
      <c r="Y59">
        <v>-1.5</v>
      </c>
      <c r="Z59">
        <v>8.66</v>
      </c>
      <c r="AA59">
        <v>45.24</v>
      </c>
      <c r="AB59">
        <v>0</v>
      </c>
      <c r="AC59">
        <v>13.48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43.32</v>
      </c>
      <c r="L60" s="46">
        <v>8.66</v>
      </c>
      <c r="M60" s="74">
        <v>0</v>
      </c>
      <c r="N60" s="73">
        <v>-25</v>
      </c>
      <c r="O60" s="46">
        <v>-35</v>
      </c>
      <c r="P60" s="46">
        <v>0</v>
      </c>
      <c r="Q60" s="46">
        <v>0</v>
      </c>
      <c r="R60" s="46">
        <v>0</v>
      </c>
      <c r="S60" s="74">
        <v>0</v>
      </c>
      <c r="U60" s="73">
        <v>51.98</v>
      </c>
      <c r="V60" s="74">
        <v>-61.5</v>
      </c>
      <c r="W60">
        <v>-25</v>
      </c>
      <c r="X60">
        <v>-35</v>
      </c>
      <c r="Y60">
        <v>-1.5</v>
      </c>
      <c r="Z60">
        <v>8.66</v>
      </c>
      <c r="AA60">
        <v>43.32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40.43</v>
      </c>
      <c r="L61" s="46">
        <v>4.8099999999999996</v>
      </c>
      <c r="M61" s="74">
        <v>0</v>
      </c>
      <c r="N61" s="73">
        <v>-79</v>
      </c>
      <c r="O61" s="46">
        <v>-60</v>
      </c>
      <c r="P61" s="46">
        <v>-2</v>
      </c>
      <c r="Q61" s="46">
        <v>0</v>
      </c>
      <c r="R61" s="46">
        <v>0</v>
      </c>
      <c r="S61" s="74">
        <v>0</v>
      </c>
      <c r="U61" s="73">
        <v>45.24</v>
      </c>
      <c r="V61" s="74">
        <v>-142.5</v>
      </c>
      <c r="W61">
        <v>-79</v>
      </c>
      <c r="X61">
        <v>-60</v>
      </c>
      <c r="Y61">
        <v>-1.5</v>
      </c>
      <c r="Z61">
        <v>4.8099999999999996</v>
      </c>
      <c r="AA61">
        <v>40.43</v>
      </c>
      <c r="AB61">
        <v>0</v>
      </c>
      <c r="AC61">
        <v>-2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41.39</v>
      </c>
      <c r="L62" s="46">
        <v>4.8099999999999996</v>
      </c>
      <c r="M62" s="74">
        <v>0</v>
      </c>
      <c r="N62" s="73">
        <v>-74</v>
      </c>
      <c r="O62" s="46">
        <v>-59</v>
      </c>
      <c r="P62" s="46">
        <v>-10</v>
      </c>
      <c r="Q62" s="46">
        <v>0</v>
      </c>
      <c r="R62" s="46">
        <v>0</v>
      </c>
      <c r="S62" s="74">
        <v>0</v>
      </c>
      <c r="U62" s="73">
        <v>46.2</v>
      </c>
      <c r="V62" s="74">
        <v>-144.5</v>
      </c>
      <c r="W62">
        <v>-74</v>
      </c>
      <c r="X62">
        <v>-59</v>
      </c>
      <c r="Y62">
        <v>-1.5</v>
      </c>
      <c r="Z62">
        <v>4.8099999999999996</v>
      </c>
      <c r="AA62">
        <v>41.39</v>
      </c>
      <c r="AB62">
        <v>0</v>
      </c>
      <c r="AC62">
        <v>-10</v>
      </c>
    </row>
    <row r="63" spans="7:29">
      <c r="G63" t="s">
        <v>105</v>
      </c>
      <c r="H63" s="73">
        <v>9.6300000000000008</v>
      </c>
      <c r="I63" s="46">
        <v>0</v>
      </c>
      <c r="J63" s="46">
        <v>0</v>
      </c>
      <c r="K63" s="46">
        <v>41.38</v>
      </c>
      <c r="L63" s="46">
        <v>3.85</v>
      </c>
      <c r="M63" s="74">
        <v>0</v>
      </c>
      <c r="N63" s="73">
        <v>0</v>
      </c>
      <c r="O63" s="46">
        <v>-74</v>
      </c>
      <c r="P63" s="46">
        <v>-23</v>
      </c>
      <c r="Q63" s="46">
        <v>0</v>
      </c>
      <c r="R63" s="46">
        <v>0</v>
      </c>
      <c r="S63" s="74">
        <v>0</v>
      </c>
      <c r="U63" s="73">
        <v>54.86</v>
      </c>
      <c r="V63" s="74">
        <v>-98.5</v>
      </c>
      <c r="W63">
        <v>9.6300000000000008</v>
      </c>
      <c r="X63">
        <v>-74</v>
      </c>
      <c r="Y63">
        <v>-1.5</v>
      </c>
      <c r="Z63">
        <v>3.85</v>
      </c>
      <c r="AA63">
        <v>41.38</v>
      </c>
      <c r="AB63">
        <v>0</v>
      </c>
      <c r="AC63">
        <v>-23</v>
      </c>
    </row>
    <row r="64" spans="7:29">
      <c r="G64" t="s">
        <v>106</v>
      </c>
      <c r="H64" s="73">
        <v>14.44</v>
      </c>
      <c r="I64" s="46">
        <v>0</v>
      </c>
      <c r="J64" s="46">
        <v>0</v>
      </c>
      <c r="K64" s="46">
        <v>39.46</v>
      </c>
      <c r="L64" s="46">
        <v>4.8099999999999996</v>
      </c>
      <c r="M64" s="74">
        <v>0</v>
      </c>
      <c r="N64" s="73">
        <v>0</v>
      </c>
      <c r="O64" s="46">
        <v>-68</v>
      </c>
      <c r="P64" s="46">
        <v>-32</v>
      </c>
      <c r="Q64" s="46">
        <v>0</v>
      </c>
      <c r="R64" s="46">
        <v>0</v>
      </c>
      <c r="S64" s="74">
        <v>0</v>
      </c>
      <c r="U64" s="73">
        <v>58.71</v>
      </c>
      <c r="V64" s="74">
        <v>-101.5</v>
      </c>
      <c r="W64">
        <v>14.44</v>
      </c>
      <c r="X64">
        <v>-68</v>
      </c>
      <c r="Y64">
        <v>-1.5</v>
      </c>
      <c r="Z64">
        <v>4.8099999999999996</v>
      </c>
      <c r="AA64">
        <v>39.46</v>
      </c>
      <c r="AB64">
        <v>0</v>
      </c>
      <c r="AC64">
        <v>-32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38.5</v>
      </c>
      <c r="L65" s="46">
        <v>3.85</v>
      </c>
      <c r="M65" s="74">
        <v>0</v>
      </c>
      <c r="N65" s="73">
        <v>0</v>
      </c>
      <c r="O65" s="46">
        <v>-74</v>
      </c>
      <c r="P65" s="46">
        <v>-51</v>
      </c>
      <c r="Q65" s="46">
        <v>0</v>
      </c>
      <c r="R65" s="46">
        <v>0</v>
      </c>
      <c r="S65" s="74">
        <v>0</v>
      </c>
      <c r="U65" s="73">
        <v>42.35</v>
      </c>
      <c r="V65" s="74">
        <v>-126.5</v>
      </c>
      <c r="W65">
        <v>0</v>
      </c>
      <c r="X65">
        <v>-74</v>
      </c>
      <c r="Y65">
        <v>-1.5</v>
      </c>
      <c r="Z65">
        <v>3.85</v>
      </c>
      <c r="AA65">
        <v>38.5</v>
      </c>
      <c r="AB65">
        <v>0</v>
      </c>
      <c r="AC65">
        <v>-51</v>
      </c>
    </row>
    <row r="66" spans="7:29">
      <c r="G66" t="s">
        <v>108</v>
      </c>
      <c r="H66" s="73">
        <v>11.55</v>
      </c>
      <c r="I66" s="46">
        <v>0</v>
      </c>
      <c r="J66" s="46">
        <v>0</v>
      </c>
      <c r="K66" s="46">
        <v>43.32</v>
      </c>
      <c r="L66" s="46">
        <v>4.8099999999999996</v>
      </c>
      <c r="M66" s="74">
        <v>0</v>
      </c>
      <c r="N66" s="73">
        <v>0</v>
      </c>
      <c r="O66" s="46">
        <v>-68</v>
      </c>
      <c r="P66" s="46">
        <v>-49</v>
      </c>
      <c r="Q66" s="46">
        <v>0</v>
      </c>
      <c r="R66" s="46">
        <v>0</v>
      </c>
      <c r="S66" s="74">
        <v>0</v>
      </c>
      <c r="U66" s="73">
        <v>59.68</v>
      </c>
      <c r="V66" s="74">
        <v>-118.5</v>
      </c>
      <c r="W66">
        <v>11.55</v>
      </c>
      <c r="X66">
        <v>-68</v>
      </c>
      <c r="Y66">
        <v>-1.5</v>
      </c>
      <c r="Z66">
        <v>4.8099999999999996</v>
      </c>
      <c r="AA66">
        <v>43.32</v>
      </c>
      <c r="AB66">
        <v>0</v>
      </c>
      <c r="AC66">
        <v>-49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48.12</v>
      </c>
      <c r="L67" s="46">
        <v>5.78</v>
      </c>
      <c r="M67" s="74">
        <v>0</v>
      </c>
      <c r="N67" s="73">
        <v>0</v>
      </c>
      <c r="O67" s="46">
        <v>-146</v>
      </c>
      <c r="P67" s="46">
        <v>-40</v>
      </c>
      <c r="Q67" s="46">
        <v>0</v>
      </c>
      <c r="R67" s="46">
        <v>0</v>
      </c>
      <c r="S67" s="74">
        <v>0</v>
      </c>
      <c r="U67" s="73">
        <v>53.9</v>
      </c>
      <c r="V67" s="74">
        <v>-187.5</v>
      </c>
      <c r="W67">
        <v>0</v>
      </c>
      <c r="X67">
        <v>-146</v>
      </c>
      <c r="Y67">
        <v>-1.5</v>
      </c>
      <c r="Z67">
        <v>5.78</v>
      </c>
      <c r="AA67">
        <v>48.12</v>
      </c>
      <c r="AB67">
        <v>0</v>
      </c>
      <c r="AC67">
        <v>-40</v>
      </c>
    </row>
    <row r="68" spans="7:29">
      <c r="G68" t="s">
        <v>110</v>
      </c>
      <c r="H68" s="73">
        <v>25.03</v>
      </c>
      <c r="I68" s="46">
        <v>0</v>
      </c>
      <c r="J68" s="46">
        <v>0</v>
      </c>
      <c r="K68" s="46">
        <v>48.12</v>
      </c>
      <c r="L68" s="46">
        <v>6.74</v>
      </c>
      <c r="M68" s="74">
        <v>0</v>
      </c>
      <c r="N68" s="73">
        <v>0</v>
      </c>
      <c r="O68" s="46">
        <v>-133</v>
      </c>
      <c r="P68" s="46">
        <v>-34</v>
      </c>
      <c r="Q68" s="46">
        <v>0</v>
      </c>
      <c r="R68" s="46">
        <v>0</v>
      </c>
      <c r="S68" s="74">
        <v>0</v>
      </c>
      <c r="U68" s="73">
        <v>79.89</v>
      </c>
      <c r="V68" s="74">
        <v>-168.5</v>
      </c>
      <c r="W68">
        <v>25.03</v>
      </c>
      <c r="X68">
        <v>-133</v>
      </c>
      <c r="Y68">
        <v>-1.5</v>
      </c>
      <c r="Z68">
        <v>6.74</v>
      </c>
      <c r="AA68">
        <v>48.12</v>
      </c>
      <c r="AB68">
        <v>0</v>
      </c>
      <c r="AC68">
        <v>-34</v>
      </c>
    </row>
    <row r="69" spans="7:29">
      <c r="G69" t="s">
        <v>111</v>
      </c>
      <c r="H69" s="73">
        <v>16.36</v>
      </c>
      <c r="I69" s="46">
        <v>0</v>
      </c>
      <c r="J69" s="46">
        <v>0</v>
      </c>
      <c r="K69" s="46">
        <v>57.75</v>
      </c>
      <c r="L69" s="46">
        <v>0</v>
      </c>
      <c r="M69" s="74">
        <v>0</v>
      </c>
      <c r="N69" s="73">
        <v>0</v>
      </c>
      <c r="O69" s="46">
        <v>-55</v>
      </c>
      <c r="P69" s="46">
        <v>-48</v>
      </c>
      <c r="Q69" s="46">
        <v>0</v>
      </c>
      <c r="R69" s="46">
        <v>-5</v>
      </c>
      <c r="S69" s="74">
        <v>0</v>
      </c>
      <c r="U69" s="73">
        <v>74.11</v>
      </c>
      <c r="V69" s="74">
        <v>-109.5</v>
      </c>
      <c r="W69">
        <v>16.36</v>
      </c>
      <c r="X69">
        <v>-55</v>
      </c>
      <c r="Y69">
        <v>-1.5</v>
      </c>
      <c r="Z69">
        <v>-5</v>
      </c>
      <c r="AA69">
        <v>57.75</v>
      </c>
      <c r="AB69">
        <v>0</v>
      </c>
      <c r="AC69">
        <v>-48</v>
      </c>
    </row>
    <row r="70" spans="7:29">
      <c r="G70" t="s">
        <v>112</v>
      </c>
      <c r="H70" s="73">
        <v>15.4</v>
      </c>
      <c r="I70" s="46">
        <v>0</v>
      </c>
      <c r="J70" s="46">
        <v>0</v>
      </c>
      <c r="K70" s="46">
        <v>96.25</v>
      </c>
      <c r="L70" s="46">
        <v>0</v>
      </c>
      <c r="M70" s="74">
        <v>0.1</v>
      </c>
      <c r="N70" s="73">
        <v>0</v>
      </c>
      <c r="O70" s="46">
        <v>-57</v>
      </c>
      <c r="P70" s="46">
        <v>-29</v>
      </c>
      <c r="Q70" s="46">
        <v>0</v>
      </c>
      <c r="R70" s="46">
        <v>-4</v>
      </c>
      <c r="S70" s="74">
        <v>0</v>
      </c>
      <c r="U70" s="73">
        <v>111.75</v>
      </c>
      <c r="V70" s="74">
        <v>-91.5</v>
      </c>
      <c r="W70">
        <v>15.4</v>
      </c>
      <c r="X70">
        <v>-57</v>
      </c>
      <c r="Y70">
        <v>-1.5</v>
      </c>
      <c r="Z70">
        <v>-4</v>
      </c>
      <c r="AA70">
        <v>96.25</v>
      </c>
      <c r="AB70">
        <v>0.1</v>
      </c>
      <c r="AC70">
        <v>-29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92.4</v>
      </c>
      <c r="L71" s="46">
        <v>0</v>
      </c>
      <c r="M71" s="74">
        <v>0.77</v>
      </c>
      <c r="N71" s="73">
        <v>-16</v>
      </c>
      <c r="O71" s="46">
        <v>-20</v>
      </c>
      <c r="P71" s="46">
        <v>-23</v>
      </c>
      <c r="Q71" s="46">
        <v>0</v>
      </c>
      <c r="R71" s="46">
        <v>-2</v>
      </c>
      <c r="S71" s="74">
        <v>0</v>
      </c>
      <c r="U71" s="73">
        <v>93.17</v>
      </c>
      <c r="V71" s="74">
        <v>-62.5</v>
      </c>
      <c r="W71">
        <v>-16</v>
      </c>
      <c r="X71">
        <v>-20</v>
      </c>
      <c r="Y71">
        <v>-1.5</v>
      </c>
      <c r="Z71">
        <v>-2</v>
      </c>
      <c r="AA71">
        <v>92.4</v>
      </c>
      <c r="AB71">
        <v>0.77</v>
      </c>
      <c r="AC71">
        <v>-23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92.4</v>
      </c>
      <c r="L72" s="46">
        <v>0</v>
      </c>
      <c r="M72" s="74">
        <v>0.77</v>
      </c>
      <c r="N72" s="73">
        <v>-13</v>
      </c>
      <c r="O72" s="46">
        <v>-16</v>
      </c>
      <c r="P72" s="46">
        <v>-27</v>
      </c>
      <c r="Q72" s="46">
        <v>0</v>
      </c>
      <c r="R72" s="46">
        <v>-1</v>
      </c>
      <c r="S72" s="74">
        <v>0</v>
      </c>
      <c r="U72" s="73">
        <v>93.17</v>
      </c>
      <c r="V72" s="74">
        <v>-58.5</v>
      </c>
      <c r="W72">
        <v>-13</v>
      </c>
      <c r="X72">
        <v>-16</v>
      </c>
      <c r="Y72">
        <v>-1.5</v>
      </c>
      <c r="Z72">
        <v>-1</v>
      </c>
      <c r="AA72">
        <v>92.4</v>
      </c>
      <c r="AB72">
        <v>0.77</v>
      </c>
      <c r="AC72">
        <v>-27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92.41</v>
      </c>
      <c r="L73" s="46">
        <v>0.96</v>
      </c>
      <c r="M73" s="74">
        <v>0.67</v>
      </c>
      <c r="N73" s="73">
        <v>0</v>
      </c>
      <c r="O73" s="46">
        <v>-106</v>
      </c>
      <c r="P73" s="46">
        <v>-23</v>
      </c>
      <c r="Q73" s="46">
        <v>0</v>
      </c>
      <c r="R73" s="46">
        <v>0</v>
      </c>
      <c r="S73" s="74">
        <v>0</v>
      </c>
      <c r="U73" s="73">
        <v>94.04</v>
      </c>
      <c r="V73" s="74">
        <v>-130.5</v>
      </c>
      <c r="W73">
        <v>0</v>
      </c>
      <c r="X73">
        <v>-106</v>
      </c>
      <c r="Y73">
        <v>-1.5</v>
      </c>
      <c r="Z73">
        <v>0.96</v>
      </c>
      <c r="AA73">
        <v>92.41</v>
      </c>
      <c r="AB73">
        <v>0.67</v>
      </c>
      <c r="AC73">
        <v>-23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92.39</v>
      </c>
      <c r="L74" s="46">
        <v>2.89</v>
      </c>
      <c r="M74" s="74">
        <v>1.1599999999999999</v>
      </c>
      <c r="N74" s="73">
        <v>0</v>
      </c>
      <c r="O74" s="46">
        <v>-99</v>
      </c>
      <c r="P74" s="46">
        <v>-20</v>
      </c>
      <c r="Q74" s="46">
        <v>0</v>
      </c>
      <c r="R74" s="46">
        <v>0</v>
      </c>
      <c r="S74" s="74">
        <v>0</v>
      </c>
      <c r="U74" s="73">
        <v>96.44</v>
      </c>
      <c r="V74" s="74">
        <v>-120.5</v>
      </c>
      <c r="W74">
        <v>0</v>
      </c>
      <c r="X74">
        <v>-99</v>
      </c>
      <c r="Y74">
        <v>-1.5</v>
      </c>
      <c r="Z74">
        <v>2.89</v>
      </c>
      <c r="AA74">
        <v>92.39</v>
      </c>
      <c r="AB74">
        <v>1.1599999999999999</v>
      </c>
      <c r="AC74">
        <v>-20</v>
      </c>
    </row>
    <row r="75" spans="7:29">
      <c r="G75" t="s">
        <v>117</v>
      </c>
      <c r="H75" s="73">
        <v>17.329999999999998</v>
      </c>
      <c r="I75" s="46">
        <v>0</v>
      </c>
      <c r="J75" s="46">
        <v>0</v>
      </c>
      <c r="K75" s="46">
        <v>92.4</v>
      </c>
      <c r="L75" s="46">
        <v>0</v>
      </c>
      <c r="M75" s="74">
        <v>0</v>
      </c>
      <c r="N75" s="73">
        <v>0</v>
      </c>
      <c r="O75" s="46">
        <v>-86</v>
      </c>
      <c r="P75" s="46">
        <v>-18</v>
      </c>
      <c r="Q75" s="46">
        <v>0</v>
      </c>
      <c r="R75" s="46">
        <v>0</v>
      </c>
      <c r="S75" s="74">
        <v>0</v>
      </c>
      <c r="U75" s="73">
        <v>109.72</v>
      </c>
      <c r="V75" s="74">
        <v>-105.5</v>
      </c>
      <c r="W75">
        <v>17.329999999999998</v>
      </c>
      <c r="X75">
        <v>-86</v>
      </c>
      <c r="Y75">
        <v>-1.5</v>
      </c>
      <c r="Z75">
        <v>0</v>
      </c>
      <c r="AA75">
        <v>92.4</v>
      </c>
      <c r="AB75">
        <v>0</v>
      </c>
      <c r="AC75">
        <v>-18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72.14</v>
      </c>
      <c r="L76" s="46">
        <v>0</v>
      </c>
      <c r="M76" s="74">
        <v>0.22</v>
      </c>
      <c r="N76" s="73">
        <v>0</v>
      </c>
      <c r="O76" s="46">
        <v>-71</v>
      </c>
      <c r="P76" s="46">
        <v>-16</v>
      </c>
      <c r="Q76" s="46">
        <v>0</v>
      </c>
      <c r="R76" s="46">
        <v>0</v>
      </c>
      <c r="S76" s="74">
        <v>0</v>
      </c>
      <c r="U76" s="73">
        <v>72.36</v>
      </c>
      <c r="V76" s="74">
        <v>-88.5</v>
      </c>
      <c r="W76">
        <v>0</v>
      </c>
      <c r="X76">
        <v>-71</v>
      </c>
      <c r="Y76">
        <v>-1.5</v>
      </c>
      <c r="Z76">
        <v>0</v>
      </c>
      <c r="AA76">
        <v>72.14</v>
      </c>
      <c r="AB76">
        <v>0.22</v>
      </c>
      <c r="AC76">
        <v>-16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72.64</v>
      </c>
      <c r="L77" s="46">
        <v>1.51</v>
      </c>
      <c r="M77" s="74">
        <v>0.53</v>
      </c>
      <c r="N77" s="73">
        <v>-8</v>
      </c>
      <c r="O77" s="46">
        <v>-69</v>
      </c>
      <c r="P77" s="46">
        <v>-6</v>
      </c>
      <c r="Q77" s="46">
        <v>0</v>
      </c>
      <c r="R77" s="46">
        <v>0</v>
      </c>
      <c r="S77" s="74">
        <v>0</v>
      </c>
      <c r="U77" s="73">
        <v>74.680000000000007</v>
      </c>
      <c r="V77" s="74">
        <v>-84.5</v>
      </c>
      <c r="W77">
        <v>-8</v>
      </c>
      <c r="X77">
        <v>-69</v>
      </c>
      <c r="Y77">
        <v>-1.5</v>
      </c>
      <c r="Z77">
        <v>1.51</v>
      </c>
      <c r="AA77">
        <v>72.64</v>
      </c>
      <c r="AB77">
        <v>0.53</v>
      </c>
      <c r="AC77">
        <v>-6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61.06</v>
      </c>
      <c r="L78" s="46">
        <v>3.4</v>
      </c>
      <c r="M78" s="74">
        <v>0.89</v>
      </c>
      <c r="N78" s="73">
        <v>0</v>
      </c>
      <c r="O78" s="46">
        <v>-70</v>
      </c>
      <c r="P78" s="46">
        <v>-3</v>
      </c>
      <c r="Q78" s="46">
        <v>0</v>
      </c>
      <c r="R78" s="46">
        <v>0</v>
      </c>
      <c r="S78" s="74">
        <v>0</v>
      </c>
      <c r="U78" s="73">
        <v>65.349999999999994</v>
      </c>
      <c r="V78" s="74">
        <v>-74.5</v>
      </c>
      <c r="W78">
        <v>0</v>
      </c>
      <c r="X78">
        <v>-70</v>
      </c>
      <c r="Y78">
        <v>-1.5</v>
      </c>
      <c r="Z78">
        <v>3.4</v>
      </c>
      <c r="AA78">
        <v>61.06</v>
      </c>
      <c r="AB78">
        <v>0.89</v>
      </c>
      <c r="AC78">
        <v>-3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40.25</v>
      </c>
      <c r="L79" s="46">
        <v>1.01</v>
      </c>
      <c r="M79" s="74">
        <v>0.45</v>
      </c>
      <c r="N79" s="73">
        <v>-18</v>
      </c>
      <c r="O79" s="46">
        <v>-61</v>
      </c>
      <c r="P79" s="46">
        <v>-11</v>
      </c>
      <c r="Q79" s="46">
        <v>0</v>
      </c>
      <c r="R79" s="46">
        <v>0</v>
      </c>
      <c r="S79" s="74">
        <v>0</v>
      </c>
      <c r="U79" s="73">
        <v>41.71</v>
      </c>
      <c r="V79" s="74">
        <v>-91.5</v>
      </c>
      <c r="W79">
        <v>-18</v>
      </c>
      <c r="X79">
        <v>-61</v>
      </c>
      <c r="Y79">
        <v>-1.5</v>
      </c>
      <c r="Z79">
        <v>1.01</v>
      </c>
      <c r="AA79">
        <v>40.25</v>
      </c>
      <c r="AB79">
        <v>0.45</v>
      </c>
      <c r="AC79">
        <v>-11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42.5</v>
      </c>
      <c r="L80" s="46">
        <v>0</v>
      </c>
      <c r="M80" s="74">
        <v>0.59</v>
      </c>
      <c r="N80" s="73">
        <v>-17</v>
      </c>
      <c r="O80" s="46">
        <v>-53</v>
      </c>
      <c r="P80" s="46">
        <v>-11</v>
      </c>
      <c r="Q80" s="46">
        <v>0</v>
      </c>
      <c r="R80" s="46">
        <v>0</v>
      </c>
      <c r="S80" s="74">
        <v>0</v>
      </c>
      <c r="U80" s="73">
        <v>43.09</v>
      </c>
      <c r="V80" s="74">
        <v>-82.5</v>
      </c>
      <c r="W80">
        <v>-17</v>
      </c>
      <c r="X80">
        <v>-53</v>
      </c>
      <c r="Y80">
        <v>-1.5</v>
      </c>
      <c r="Z80">
        <v>0</v>
      </c>
      <c r="AA80">
        <v>42.5</v>
      </c>
      <c r="AB80">
        <v>0.59</v>
      </c>
      <c r="AC80">
        <v>-11</v>
      </c>
    </row>
    <row r="81" spans="7:29">
      <c r="G81" t="s">
        <v>123</v>
      </c>
      <c r="H81" s="73">
        <v>11.77</v>
      </c>
      <c r="I81" s="46">
        <v>0</v>
      </c>
      <c r="J81" s="46">
        <v>0</v>
      </c>
      <c r="K81" s="46">
        <v>54.91</v>
      </c>
      <c r="L81" s="46">
        <v>0</v>
      </c>
      <c r="M81" s="74">
        <v>1.1000000000000001</v>
      </c>
      <c r="N81" s="73">
        <v>0</v>
      </c>
      <c r="O81" s="46">
        <v>-35</v>
      </c>
      <c r="P81" s="46">
        <v>-25</v>
      </c>
      <c r="Q81" s="46">
        <v>0</v>
      </c>
      <c r="R81" s="46">
        <v>0</v>
      </c>
      <c r="S81" s="74">
        <v>0</v>
      </c>
      <c r="U81" s="73">
        <v>67.78</v>
      </c>
      <c r="V81" s="74">
        <v>-61.5</v>
      </c>
      <c r="W81">
        <v>11.77</v>
      </c>
      <c r="X81">
        <v>-35</v>
      </c>
      <c r="Y81">
        <v>-1.5</v>
      </c>
      <c r="Z81">
        <v>0</v>
      </c>
      <c r="AA81">
        <v>54.91</v>
      </c>
      <c r="AB81">
        <v>1.1000000000000001</v>
      </c>
      <c r="AC81">
        <v>-25</v>
      </c>
    </row>
    <row r="82" spans="7:29">
      <c r="G82" t="s">
        <v>124</v>
      </c>
      <c r="H82" s="73">
        <v>23.1</v>
      </c>
      <c r="I82" s="46">
        <v>0</v>
      </c>
      <c r="J82" s="46">
        <v>0</v>
      </c>
      <c r="K82" s="46">
        <v>73.150000000000006</v>
      </c>
      <c r="L82" s="46">
        <v>0</v>
      </c>
      <c r="M82" s="74">
        <v>1.35</v>
      </c>
      <c r="N82" s="73">
        <v>0</v>
      </c>
      <c r="O82" s="46">
        <v>-31</v>
      </c>
      <c r="P82" s="46">
        <v>-30</v>
      </c>
      <c r="Q82" s="46">
        <v>0</v>
      </c>
      <c r="R82" s="46">
        <v>0</v>
      </c>
      <c r="S82" s="74">
        <v>0</v>
      </c>
      <c r="U82" s="73">
        <v>97.6</v>
      </c>
      <c r="V82" s="74">
        <v>-62.5</v>
      </c>
      <c r="W82">
        <v>23.1</v>
      </c>
      <c r="X82">
        <v>-31</v>
      </c>
      <c r="Y82">
        <v>-1.5</v>
      </c>
      <c r="Z82">
        <v>0</v>
      </c>
      <c r="AA82">
        <v>73.150000000000006</v>
      </c>
      <c r="AB82">
        <v>1.35</v>
      </c>
      <c r="AC82">
        <v>-30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74.11</v>
      </c>
      <c r="L83" s="46">
        <v>0</v>
      </c>
      <c r="M83" s="74">
        <v>0</v>
      </c>
      <c r="N83" s="73">
        <v>-55</v>
      </c>
      <c r="O83" s="46">
        <v>-65</v>
      </c>
      <c r="P83" s="46">
        <v>-9</v>
      </c>
      <c r="Q83" s="46">
        <v>0</v>
      </c>
      <c r="R83" s="46">
        <v>0</v>
      </c>
      <c r="S83" s="74">
        <v>0</v>
      </c>
      <c r="U83" s="73">
        <v>74.11</v>
      </c>
      <c r="V83" s="74">
        <v>-130.5</v>
      </c>
      <c r="W83">
        <v>-55</v>
      </c>
      <c r="X83">
        <v>-65</v>
      </c>
      <c r="Y83">
        <v>-1.5</v>
      </c>
      <c r="Z83">
        <v>0</v>
      </c>
      <c r="AA83">
        <v>74.11</v>
      </c>
      <c r="AB83">
        <v>0</v>
      </c>
      <c r="AC83">
        <v>-9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70.260000000000005</v>
      </c>
      <c r="L84" s="46">
        <v>0</v>
      </c>
      <c r="M84" s="74">
        <v>0</v>
      </c>
      <c r="N84" s="73">
        <v>0</v>
      </c>
      <c r="O84" s="46">
        <v>-66</v>
      </c>
      <c r="P84" s="46">
        <v>-8</v>
      </c>
      <c r="Q84" s="46">
        <v>0</v>
      </c>
      <c r="R84" s="46">
        <v>0</v>
      </c>
      <c r="S84" s="74">
        <v>0</v>
      </c>
      <c r="U84" s="73">
        <v>70.260000000000005</v>
      </c>
      <c r="V84" s="74">
        <v>-75.5</v>
      </c>
      <c r="W84">
        <v>0</v>
      </c>
      <c r="X84">
        <v>-66</v>
      </c>
      <c r="Y84">
        <v>-1.5</v>
      </c>
      <c r="Z84">
        <v>0</v>
      </c>
      <c r="AA84">
        <v>70.260000000000005</v>
      </c>
      <c r="AB84">
        <v>0</v>
      </c>
      <c r="AC84">
        <v>-8</v>
      </c>
    </row>
    <row r="85" spans="7:29">
      <c r="G85" t="s">
        <v>127</v>
      </c>
      <c r="H85" s="73">
        <v>10.59</v>
      </c>
      <c r="I85" s="46">
        <v>0</v>
      </c>
      <c r="J85" s="46">
        <v>0</v>
      </c>
      <c r="K85" s="46">
        <v>68.33</v>
      </c>
      <c r="L85" s="46">
        <v>18.100000000000001</v>
      </c>
      <c r="M85" s="74">
        <v>0</v>
      </c>
      <c r="N85" s="73">
        <v>0</v>
      </c>
      <c r="O85" s="46">
        <v>-69</v>
      </c>
      <c r="P85" s="46">
        <v>-26</v>
      </c>
      <c r="Q85" s="46">
        <v>0</v>
      </c>
      <c r="R85" s="46">
        <v>0</v>
      </c>
      <c r="S85" s="74">
        <v>0</v>
      </c>
      <c r="U85" s="73">
        <v>97.02</v>
      </c>
      <c r="V85" s="74">
        <v>-96.5</v>
      </c>
      <c r="W85">
        <v>10.59</v>
      </c>
      <c r="X85">
        <v>-69</v>
      </c>
      <c r="Y85">
        <v>-1.5</v>
      </c>
      <c r="Z85">
        <v>18.100000000000001</v>
      </c>
      <c r="AA85">
        <v>68.33</v>
      </c>
      <c r="AB85">
        <v>0</v>
      </c>
      <c r="AC85">
        <v>-26</v>
      </c>
    </row>
    <row r="86" spans="7:29">
      <c r="G86" t="s">
        <v>128</v>
      </c>
      <c r="H86" s="73">
        <v>32.729999999999997</v>
      </c>
      <c r="I86" s="46">
        <v>0</v>
      </c>
      <c r="J86" s="46">
        <v>0</v>
      </c>
      <c r="K86" s="46">
        <v>66.400000000000006</v>
      </c>
      <c r="L86" s="46">
        <v>17.809999999999999</v>
      </c>
      <c r="M86" s="74">
        <v>0</v>
      </c>
      <c r="N86" s="73">
        <v>0</v>
      </c>
      <c r="O86" s="46">
        <v>-71</v>
      </c>
      <c r="P86" s="46">
        <v>-25</v>
      </c>
      <c r="Q86" s="46">
        <v>0</v>
      </c>
      <c r="R86" s="46">
        <v>0</v>
      </c>
      <c r="S86" s="74">
        <v>0</v>
      </c>
      <c r="U86" s="73">
        <v>116.94</v>
      </c>
      <c r="V86" s="74">
        <v>-97.5</v>
      </c>
      <c r="W86">
        <v>32.729999999999997</v>
      </c>
      <c r="X86">
        <v>-71</v>
      </c>
      <c r="Y86">
        <v>-1.5</v>
      </c>
      <c r="Z86">
        <v>17.809999999999999</v>
      </c>
      <c r="AA86">
        <v>66.400000000000006</v>
      </c>
      <c r="AB86">
        <v>0</v>
      </c>
      <c r="AC86">
        <v>-25</v>
      </c>
    </row>
    <row r="87" spans="7:29">
      <c r="G87" t="s">
        <v>129</v>
      </c>
      <c r="H87" s="73">
        <v>17.329999999999998</v>
      </c>
      <c r="I87" s="46">
        <v>0</v>
      </c>
      <c r="J87" s="46">
        <v>0</v>
      </c>
      <c r="K87" s="46">
        <v>64.48</v>
      </c>
      <c r="L87" s="46">
        <v>15.02</v>
      </c>
      <c r="M87" s="74">
        <v>0</v>
      </c>
      <c r="N87" s="73">
        <v>0</v>
      </c>
      <c r="O87" s="46">
        <v>-20</v>
      </c>
      <c r="P87" s="46">
        <v>-15</v>
      </c>
      <c r="Q87" s="46">
        <v>0</v>
      </c>
      <c r="R87" s="46">
        <v>0</v>
      </c>
      <c r="S87" s="74">
        <v>0</v>
      </c>
      <c r="U87" s="73">
        <v>96.83</v>
      </c>
      <c r="V87" s="74">
        <v>-36.5</v>
      </c>
      <c r="W87">
        <v>17.329999999999998</v>
      </c>
      <c r="X87">
        <v>-20</v>
      </c>
      <c r="Y87">
        <v>-1.5</v>
      </c>
      <c r="Z87">
        <v>15.02</v>
      </c>
      <c r="AA87">
        <v>64.48</v>
      </c>
      <c r="AB87">
        <v>0</v>
      </c>
      <c r="AC87">
        <v>-15</v>
      </c>
    </row>
    <row r="88" spans="7:29">
      <c r="G88" t="s">
        <v>130</v>
      </c>
      <c r="H88" s="73">
        <v>24.06</v>
      </c>
      <c r="I88" s="46">
        <v>0</v>
      </c>
      <c r="J88" s="46">
        <v>0</v>
      </c>
      <c r="K88" s="46">
        <v>61.61</v>
      </c>
      <c r="L88" s="46">
        <v>14.05</v>
      </c>
      <c r="M88" s="74">
        <v>0</v>
      </c>
      <c r="N88" s="73">
        <v>0</v>
      </c>
      <c r="O88" s="46">
        <v>-10</v>
      </c>
      <c r="P88" s="46">
        <v>-14</v>
      </c>
      <c r="Q88" s="46">
        <v>0</v>
      </c>
      <c r="R88" s="46">
        <v>0</v>
      </c>
      <c r="S88" s="74">
        <v>0</v>
      </c>
      <c r="U88" s="73">
        <v>99.72</v>
      </c>
      <c r="V88" s="74">
        <v>-25.5</v>
      </c>
      <c r="W88">
        <v>24.06</v>
      </c>
      <c r="X88">
        <v>-10</v>
      </c>
      <c r="Y88">
        <v>-1.5</v>
      </c>
      <c r="Z88">
        <v>14.05</v>
      </c>
      <c r="AA88">
        <v>61.61</v>
      </c>
      <c r="AB88">
        <v>0</v>
      </c>
      <c r="AC88">
        <v>-14</v>
      </c>
    </row>
    <row r="89" spans="7:29">
      <c r="G89" t="s">
        <v>131</v>
      </c>
      <c r="H89" s="73">
        <v>26.95</v>
      </c>
      <c r="I89" s="46">
        <v>0</v>
      </c>
      <c r="J89" s="46">
        <v>0</v>
      </c>
      <c r="K89" s="46">
        <v>59.67</v>
      </c>
      <c r="L89" s="46">
        <v>13.57</v>
      </c>
      <c r="M89" s="74">
        <v>0.1</v>
      </c>
      <c r="N89" s="73">
        <v>0</v>
      </c>
      <c r="O89" s="46">
        <v>-10</v>
      </c>
      <c r="P89" s="46">
        <v>-26</v>
      </c>
      <c r="Q89" s="46">
        <v>0</v>
      </c>
      <c r="R89" s="46">
        <v>0</v>
      </c>
      <c r="S89" s="74">
        <v>0</v>
      </c>
      <c r="U89" s="73">
        <v>100.29</v>
      </c>
      <c r="V89" s="74">
        <v>-37.5</v>
      </c>
      <c r="W89">
        <v>26.95</v>
      </c>
      <c r="X89">
        <v>-10</v>
      </c>
      <c r="Y89">
        <v>-1.5</v>
      </c>
      <c r="Z89">
        <v>13.57</v>
      </c>
      <c r="AA89">
        <v>59.67</v>
      </c>
      <c r="AB89">
        <v>0.1</v>
      </c>
      <c r="AC89">
        <v>-26</v>
      </c>
    </row>
    <row r="90" spans="7:29">
      <c r="G90" t="s">
        <v>132</v>
      </c>
      <c r="H90" s="73">
        <v>28.88</v>
      </c>
      <c r="I90" s="46">
        <v>0</v>
      </c>
      <c r="J90" s="46">
        <v>0</v>
      </c>
      <c r="K90" s="46">
        <v>57.75</v>
      </c>
      <c r="L90" s="46">
        <v>12.51</v>
      </c>
      <c r="M90" s="74">
        <v>0</v>
      </c>
      <c r="N90" s="73">
        <v>0</v>
      </c>
      <c r="O90" s="46">
        <v>-10</v>
      </c>
      <c r="P90" s="46">
        <v>-44</v>
      </c>
      <c r="Q90" s="46">
        <v>0</v>
      </c>
      <c r="R90" s="46">
        <v>0</v>
      </c>
      <c r="S90" s="74">
        <v>0</v>
      </c>
      <c r="U90" s="73">
        <v>99.14</v>
      </c>
      <c r="V90" s="74">
        <v>-55.5</v>
      </c>
      <c r="W90">
        <v>28.88</v>
      </c>
      <c r="X90">
        <v>-10</v>
      </c>
      <c r="Y90">
        <v>-1.5</v>
      </c>
      <c r="Z90">
        <v>12.51</v>
      </c>
      <c r="AA90">
        <v>57.75</v>
      </c>
      <c r="AB90">
        <v>0</v>
      </c>
      <c r="AC90">
        <v>-44</v>
      </c>
    </row>
    <row r="91" spans="7:29">
      <c r="G91" t="s">
        <v>133</v>
      </c>
      <c r="H91" s="73">
        <v>29.84</v>
      </c>
      <c r="I91" s="46">
        <v>0</v>
      </c>
      <c r="J91" s="46">
        <v>0</v>
      </c>
      <c r="K91" s="46">
        <v>53.9</v>
      </c>
      <c r="L91" s="46">
        <v>11.26</v>
      </c>
      <c r="M91" s="74">
        <v>0</v>
      </c>
      <c r="N91" s="73">
        <v>0</v>
      </c>
      <c r="O91" s="46">
        <v>-84</v>
      </c>
      <c r="P91" s="46">
        <v>-24</v>
      </c>
      <c r="Q91" s="46">
        <v>0</v>
      </c>
      <c r="R91" s="46">
        <v>0</v>
      </c>
      <c r="S91" s="74">
        <v>0</v>
      </c>
      <c r="U91" s="73">
        <v>95</v>
      </c>
      <c r="V91" s="74">
        <v>-109.5</v>
      </c>
      <c r="W91">
        <v>29.84</v>
      </c>
      <c r="X91">
        <v>-84</v>
      </c>
      <c r="Y91">
        <v>-1.5</v>
      </c>
      <c r="Z91">
        <v>11.26</v>
      </c>
      <c r="AA91">
        <v>53.9</v>
      </c>
      <c r="AB91">
        <v>0</v>
      </c>
      <c r="AC91">
        <v>-24</v>
      </c>
    </row>
    <row r="92" spans="7:29">
      <c r="G92" t="s">
        <v>134</v>
      </c>
      <c r="H92" s="73">
        <v>32.729999999999997</v>
      </c>
      <c r="I92" s="46">
        <v>0</v>
      </c>
      <c r="J92" s="46">
        <v>23.1</v>
      </c>
      <c r="K92" s="46">
        <v>49.09</v>
      </c>
      <c r="L92" s="46">
        <v>10.199999999999999</v>
      </c>
      <c r="M92" s="74">
        <v>0</v>
      </c>
      <c r="N92" s="73">
        <v>0</v>
      </c>
      <c r="O92" s="46">
        <v>-16</v>
      </c>
      <c r="P92" s="46">
        <v>0</v>
      </c>
      <c r="Q92" s="46">
        <v>0</v>
      </c>
      <c r="R92" s="46">
        <v>0</v>
      </c>
      <c r="S92" s="74">
        <v>0</v>
      </c>
      <c r="U92" s="73">
        <v>115.12</v>
      </c>
      <c r="V92" s="74">
        <v>-17.5</v>
      </c>
      <c r="W92">
        <v>32.729999999999997</v>
      </c>
      <c r="X92">
        <v>-16</v>
      </c>
      <c r="Y92">
        <v>-1.5</v>
      </c>
      <c r="Z92">
        <v>10.199999999999999</v>
      </c>
      <c r="AA92">
        <v>49.09</v>
      </c>
      <c r="AB92">
        <v>0</v>
      </c>
      <c r="AC92">
        <v>23.1</v>
      </c>
    </row>
    <row r="93" spans="7:29">
      <c r="G93" t="s">
        <v>135</v>
      </c>
      <c r="H93" s="73">
        <v>31.76</v>
      </c>
      <c r="I93" s="46">
        <v>0</v>
      </c>
      <c r="J93" s="46">
        <v>18.29</v>
      </c>
      <c r="K93" s="46">
        <v>47.16</v>
      </c>
      <c r="L93" s="46">
        <v>8.18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105.39</v>
      </c>
      <c r="V93" s="74">
        <v>-1.5</v>
      </c>
      <c r="W93">
        <v>31.76</v>
      </c>
      <c r="X93">
        <v>0</v>
      </c>
      <c r="Y93">
        <v>-1.5</v>
      </c>
      <c r="Z93">
        <v>8.18</v>
      </c>
      <c r="AA93">
        <v>47.16</v>
      </c>
      <c r="AB93">
        <v>0</v>
      </c>
      <c r="AC93">
        <v>18.29</v>
      </c>
    </row>
    <row r="94" spans="7:29">
      <c r="G94" t="s">
        <v>136</v>
      </c>
      <c r="H94" s="73">
        <v>26.95</v>
      </c>
      <c r="I94" s="46">
        <v>0</v>
      </c>
      <c r="J94" s="46">
        <v>9.6300000000000008</v>
      </c>
      <c r="K94" s="46">
        <v>38.49</v>
      </c>
      <c r="L94" s="46">
        <v>6.74</v>
      </c>
      <c r="M94" s="74">
        <v>0</v>
      </c>
      <c r="N94" s="73">
        <v>0</v>
      </c>
      <c r="O94" s="46">
        <v>-59</v>
      </c>
      <c r="P94" s="46">
        <v>0</v>
      </c>
      <c r="Q94" s="46">
        <v>0</v>
      </c>
      <c r="R94" s="46">
        <v>0</v>
      </c>
      <c r="S94" s="74">
        <v>0</v>
      </c>
      <c r="U94" s="73">
        <v>81.81</v>
      </c>
      <c r="V94" s="74">
        <v>-60.5</v>
      </c>
      <c r="W94">
        <v>26.95</v>
      </c>
      <c r="X94">
        <v>-59</v>
      </c>
      <c r="Y94">
        <v>-1.5</v>
      </c>
      <c r="Z94">
        <v>6.74</v>
      </c>
      <c r="AA94">
        <v>38.49</v>
      </c>
      <c r="AB94">
        <v>0</v>
      </c>
      <c r="AC94">
        <v>9.6300000000000008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34.65</v>
      </c>
      <c r="L95" s="46">
        <v>5.78</v>
      </c>
      <c r="M95" s="74">
        <v>0</v>
      </c>
      <c r="N95" s="73">
        <v>0</v>
      </c>
      <c r="O95" s="46">
        <v>-36</v>
      </c>
      <c r="P95" s="46">
        <v>-8</v>
      </c>
      <c r="Q95" s="46">
        <v>0</v>
      </c>
      <c r="R95" s="46">
        <v>0</v>
      </c>
      <c r="S95" s="74">
        <v>0</v>
      </c>
      <c r="U95" s="73">
        <v>40.42</v>
      </c>
      <c r="V95" s="74">
        <v>-45.5</v>
      </c>
      <c r="W95">
        <v>0</v>
      </c>
      <c r="X95">
        <v>-36</v>
      </c>
      <c r="Y95">
        <v>-1.5</v>
      </c>
      <c r="Z95">
        <v>5.78</v>
      </c>
      <c r="AA95">
        <v>34.65</v>
      </c>
      <c r="AB95">
        <v>0</v>
      </c>
      <c r="AC95">
        <v>-8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30.8</v>
      </c>
      <c r="L96" s="46">
        <v>4.62</v>
      </c>
      <c r="M96" s="74">
        <v>0</v>
      </c>
      <c r="N96" s="73">
        <v>0</v>
      </c>
      <c r="O96" s="46">
        <v>-37</v>
      </c>
      <c r="P96" s="46">
        <v>-8</v>
      </c>
      <c r="Q96" s="46">
        <v>0</v>
      </c>
      <c r="R96" s="46">
        <v>0</v>
      </c>
      <c r="S96" s="74">
        <v>0</v>
      </c>
      <c r="U96" s="73">
        <v>35.42</v>
      </c>
      <c r="V96" s="74">
        <v>-46.5</v>
      </c>
      <c r="W96">
        <v>0</v>
      </c>
      <c r="X96">
        <v>-37</v>
      </c>
      <c r="Y96">
        <v>-1.5</v>
      </c>
      <c r="Z96">
        <v>4.62</v>
      </c>
      <c r="AA96">
        <v>30.8</v>
      </c>
      <c r="AB96">
        <v>0</v>
      </c>
      <c r="AC96">
        <v>-8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27.91</v>
      </c>
      <c r="L97" s="46">
        <v>4.1399999999999997</v>
      </c>
      <c r="M97" s="74">
        <v>0</v>
      </c>
      <c r="N97" s="73">
        <v>0</v>
      </c>
      <c r="O97" s="46">
        <v>-55</v>
      </c>
      <c r="P97" s="46">
        <v>-6</v>
      </c>
      <c r="Q97" s="46">
        <v>0</v>
      </c>
      <c r="R97" s="46">
        <v>0</v>
      </c>
      <c r="S97" s="74">
        <v>0</v>
      </c>
      <c r="U97" s="73">
        <v>32.049999999999997</v>
      </c>
      <c r="V97" s="74">
        <v>-62.5</v>
      </c>
      <c r="W97">
        <v>0</v>
      </c>
      <c r="X97">
        <v>-55</v>
      </c>
      <c r="Y97">
        <v>-1.5</v>
      </c>
      <c r="Z97">
        <v>4.1399999999999997</v>
      </c>
      <c r="AA97">
        <v>27.91</v>
      </c>
      <c r="AB97">
        <v>0</v>
      </c>
      <c r="AC97">
        <v>-6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24.06</v>
      </c>
      <c r="L98" s="46">
        <v>3.85</v>
      </c>
      <c r="M98" s="74">
        <v>0</v>
      </c>
      <c r="N98" s="73">
        <v>0</v>
      </c>
      <c r="O98" s="46">
        <v>-54</v>
      </c>
      <c r="P98" s="46">
        <v>-6</v>
      </c>
      <c r="Q98" s="46">
        <v>0</v>
      </c>
      <c r="R98" s="46">
        <v>0</v>
      </c>
      <c r="S98" s="74">
        <v>0</v>
      </c>
      <c r="U98" s="73">
        <v>27.91</v>
      </c>
      <c r="V98" s="74">
        <v>-61.5</v>
      </c>
      <c r="W98">
        <v>0</v>
      </c>
      <c r="X98">
        <v>-54</v>
      </c>
      <c r="Y98">
        <v>-1.5</v>
      </c>
      <c r="Z98">
        <v>3.85</v>
      </c>
      <c r="AA98">
        <v>24.06</v>
      </c>
      <c r="AB98">
        <v>0</v>
      </c>
      <c r="AC98">
        <v>-6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0.23395500000000005</v>
      </c>
      <c r="I99" s="69">
        <f t="shared" ref="I99:BQ99" si="1">SUM(I3:I98)/4000</f>
        <v>0</v>
      </c>
      <c r="J99" s="69">
        <f t="shared" si="1"/>
        <v>0.129465</v>
      </c>
      <c r="K99" s="69">
        <f t="shared" si="1"/>
        <v>0.82722750000000012</v>
      </c>
      <c r="L99" s="69">
        <f t="shared" si="1"/>
        <v>0.13739750000000001</v>
      </c>
      <c r="M99" s="69">
        <f t="shared" si="1"/>
        <v>5.3749999999999996E-3</v>
      </c>
      <c r="N99" s="68">
        <f t="shared" si="1"/>
        <v>-0.76675000000000004</v>
      </c>
      <c r="O99" s="69">
        <f t="shared" si="1"/>
        <v>-1.089</v>
      </c>
      <c r="P99" s="69">
        <f t="shared" si="1"/>
        <v>-0.63149999999999995</v>
      </c>
      <c r="Q99" s="69">
        <f t="shared" si="1"/>
        <v>-0.11675000000000001</v>
      </c>
      <c r="R99" s="69">
        <f t="shared" si="1"/>
        <v>-3.0000000000000001E-3</v>
      </c>
      <c r="S99" s="70">
        <f t="shared" si="1"/>
        <v>0</v>
      </c>
      <c r="U99" s="68">
        <f t="shared" si="1"/>
        <v>1.3333975000000002</v>
      </c>
      <c r="V99" s="70">
        <f t="shared" si="1"/>
        <v>-2.6429999999999998</v>
      </c>
      <c r="W99">
        <f t="shared" si="1"/>
        <v>-0.53279499999999957</v>
      </c>
      <c r="X99">
        <f t="shared" si="1"/>
        <v>-1.089</v>
      </c>
      <c r="Y99">
        <f t="shared" si="1"/>
        <v>-3.5999999999999997E-2</v>
      </c>
      <c r="Z99">
        <f t="shared" si="1"/>
        <v>0.1343975</v>
      </c>
      <c r="AA99">
        <f t="shared" si="1"/>
        <v>0.71047750000000032</v>
      </c>
      <c r="AB99">
        <f t="shared" si="1"/>
        <v>5.3749999999999996E-3</v>
      </c>
      <c r="AC99">
        <f t="shared" si="1"/>
        <v>-0.50203500000000001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4.83</v>
      </c>
      <c r="L29" s="46">
        <v>10.63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15.46</v>
      </c>
      <c r="W29">
        <v>0</v>
      </c>
      <c r="X29">
        <v>0</v>
      </c>
      <c r="Y29">
        <v>10.63</v>
      </c>
      <c r="Z29">
        <v>4.83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4.1900000000000004</v>
      </c>
      <c r="L30" s="46">
        <v>10.46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14.65</v>
      </c>
      <c r="W30">
        <v>0</v>
      </c>
      <c r="X30">
        <v>0</v>
      </c>
      <c r="Y30">
        <v>10.46</v>
      </c>
      <c r="Z30">
        <v>4.1900000000000004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4.4000000000000004</v>
      </c>
      <c r="L31" s="46">
        <v>4.75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9.15</v>
      </c>
      <c r="W31">
        <v>0</v>
      </c>
      <c r="X31">
        <v>0</v>
      </c>
      <c r="Y31">
        <v>4.75</v>
      </c>
      <c r="Z31">
        <v>4.4000000000000004</v>
      </c>
      <c r="AA31">
        <v>0</v>
      </c>
    </row>
    <row r="32" spans="7:27">
      <c r="G32" t="s">
        <v>74</v>
      </c>
      <c r="H32" s="73">
        <v>10.93</v>
      </c>
      <c r="I32" s="46">
        <v>0</v>
      </c>
      <c r="J32" s="46">
        <v>0</v>
      </c>
      <c r="K32" s="46">
        <v>4.21</v>
      </c>
      <c r="L32" s="46">
        <v>4.21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19.350000000000001</v>
      </c>
      <c r="W32">
        <v>10.93</v>
      </c>
      <c r="X32">
        <v>0</v>
      </c>
      <c r="Y32">
        <v>4.21</v>
      </c>
      <c r="Z32">
        <v>4.21</v>
      </c>
      <c r="AA32">
        <v>0</v>
      </c>
    </row>
    <row r="33" spans="7:27">
      <c r="G33" t="s">
        <v>75</v>
      </c>
      <c r="H33" s="73">
        <v>10.54</v>
      </c>
      <c r="I33" s="46">
        <v>1.1599999999999999</v>
      </c>
      <c r="J33" s="46">
        <v>0</v>
      </c>
      <c r="K33" s="46">
        <v>0.82</v>
      </c>
      <c r="L33" s="46">
        <v>0.67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13.19</v>
      </c>
      <c r="W33">
        <v>10.54</v>
      </c>
      <c r="X33">
        <v>1.1599999999999999</v>
      </c>
      <c r="Y33">
        <v>0.67</v>
      </c>
      <c r="Z33">
        <v>0.82</v>
      </c>
      <c r="AA33">
        <v>0</v>
      </c>
    </row>
    <row r="34" spans="7:27">
      <c r="G34" t="s">
        <v>76</v>
      </c>
      <c r="H34" s="73">
        <v>13.9</v>
      </c>
      <c r="I34" s="46">
        <v>3.72</v>
      </c>
      <c r="J34" s="46">
        <v>0</v>
      </c>
      <c r="K34" s="46">
        <v>1.0900000000000001</v>
      </c>
      <c r="L34" s="46">
        <v>0.72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19.43</v>
      </c>
      <c r="W34">
        <v>13.9</v>
      </c>
      <c r="X34">
        <v>3.72</v>
      </c>
      <c r="Y34">
        <v>0.72</v>
      </c>
      <c r="Z34">
        <v>1.0900000000000001</v>
      </c>
      <c r="AA34">
        <v>0</v>
      </c>
    </row>
    <row r="35" spans="7:27">
      <c r="G35" t="s">
        <v>77</v>
      </c>
      <c r="H35" s="73">
        <v>18.77</v>
      </c>
      <c r="I35" s="46">
        <v>3.32</v>
      </c>
      <c r="J35" s="46">
        <v>0</v>
      </c>
      <c r="K35" s="46">
        <v>2.44</v>
      </c>
      <c r="L35" s="46">
        <v>1.46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25.99</v>
      </c>
      <c r="W35">
        <v>18.77</v>
      </c>
      <c r="X35">
        <v>3.32</v>
      </c>
      <c r="Y35">
        <v>1.46</v>
      </c>
      <c r="Z35">
        <v>2.44</v>
      </c>
      <c r="AA35">
        <v>0</v>
      </c>
    </row>
    <row r="36" spans="7:27">
      <c r="G36" t="s">
        <v>78</v>
      </c>
      <c r="H36" s="73">
        <v>30.38</v>
      </c>
      <c r="I36" s="46">
        <v>9.2799999999999994</v>
      </c>
      <c r="J36" s="46">
        <v>0</v>
      </c>
      <c r="K36" s="46">
        <v>3.9</v>
      </c>
      <c r="L36" s="46">
        <v>1.95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45.51</v>
      </c>
      <c r="W36">
        <v>30.38</v>
      </c>
      <c r="X36">
        <v>9.2799999999999994</v>
      </c>
      <c r="Y36">
        <v>1.95</v>
      </c>
      <c r="Z36">
        <v>3.9</v>
      </c>
      <c r="AA36">
        <v>0</v>
      </c>
    </row>
    <row r="37" spans="7:27">
      <c r="G37" t="s">
        <v>79</v>
      </c>
      <c r="H37" s="73">
        <v>41.3</v>
      </c>
      <c r="I37" s="46">
        <v>12.28</v>
      </c>
      <c r="J37" s="46">
        <v>0</v>
      </c>
      <c r="K37" s="46">
        <v>5.71</v>
      </c>
      <c r="L37" s="46">
        <v>2.58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61.87</v>
      </c>
      <c r="W37">
        <v>41.3</v>
      </c>
      <c r="X37">
        <v>12.28</v>
      </c>
      <c r="Y37">
        <v>2.58</v>
      </c>
      <c r="Z37">
        <v>5.71</v>
      </c>
      <c r="AA37">
        <v>0</v>
      </c>
    </row>
    <row r="38" spans="7:27">
      <c r="G38" t="s">
        <v>80</v>
      </c>
      <c r="H38" s="73">
        <v>52.25</v>
      </c>
      <c r="I38" s="46">
        <v>9.67</v>
      </c>
      <c r="J38" s="46">
        <v>0</v>
      </c>
      <c r="K38" s="46">
        <v>7.35</v>
      </c>
      <c r="L38" s="46">
        <v>3.2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72.47</v>
      </c>
      <c r="W38">
        <v>52.25</v>
      </c>
      <c r="X38">
        <v>9.67</v>
      </c>
      <c r="Y38">
        <v>3.2</v>
      </c>
      <c r="Z38">
        <v>7.35</v>
      </c>
      <c r="AA38">
        <v>0</v>
      </c>
    </row>
    <row r="39" spans="7:27">
      <c r="G39" t="s">
        <v>81</v>
      </c>
      <c r="H39" s="73">
        <v>123.33</v>
      </c>
      <c r="I39" s="46">
        <v>20.239999999999998</v>
      </c>
      <c r="J39" s="46">
        <v>0</v>
      </c>
      <c r="K39" s="46">
        <v>15.57</v>
      </c>
      <c r="L39" s="46">
        <v>9.35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168.49</v>
      </c>
      <c r="W39">
        <v>123.33</v>
      </c>
      <c r="X39">
        <v>20.239999999999998</v>
      </c>
      <c r="Y39">
        <v>9.35</v>
      </c>
      <c r="Z39">
        <v>15.57</v>
      </c>
      <c r="AA39">
        <v>0</v>
      </c>
    </row>
    <row r="40" spans="7:27">
      <c r="G40" t="s">
        <v>82</v>
      </c>
      <c r="H40" s="73">
        <v>132.53</v>
      </c>
      <c r="I40" s="46">
        <v>29.57</v>
      </c>
      <c r="J40" s="46">
        <v>0</v>
      </c>
      <c r="K40" s="46">
        <v>20.88</v>
      </c>
      <c r="L40" s="46">
        <v>9.0500000000000007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192.03</v>
      </c>
      <c r="W40">
        <v>132.53</v>
      </c>
      <c r="X40">
        <v>29.57</v>
      </c>
      <c r="Y40">
        <v>9.0500000000000007</v>
      </c>
      <c r="Z40">
        <v>20.88</v>
      </c>
      <c r="AA40">
        <v>0</v>
      </c>
    </row>
    <row r="41" spans="7:27">
      <c r="G41" t="s">
        <v>83</v>
      </c>
      <c r="H41" s="73">
        <v>139.88</v>
      </c>
      <c r="I41" s="46">
        <v>38.020000000000003</v>
      </c>
      <c r="J41" s="46">
        <v>0</v>
      </c>
      <c r="K41" s="46">
        <v>30.42</v>
      </c>
      <c r="L41" s="46">
        <v>11.16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219.48</v>
      </c>
      <c r="W41">
        <v>139.88</v>
      </c>
      <c r="X41">
        <v>38.020000000000003</v>
      </c>
      <c r="Y41">
        <v>11.16</v>
      </c>
      <c r="Z41">
        <v>30.42</v>
      </c>
      <c r="AA41">
        <v>0</v>
      </c>
    </row>
    <row r="42" spans="7:27">
      <c r="G42" t="s">
        <v>84</v>
      </c>
      <c r="H42" s="73">
        <v>0</v>
      </c>
      <c r="I42" s="46">
        <v>76.989999999999995</v>
      </c>
      <c r="J42" s="46">
        <v>0</v>
      </c>
      <c r="K42" s="46">
        <v>57.75</v>
      </c>
      <c r="L42" s="46">
        <v>19.25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153.99</v>
      </c>
      <c r="W42">
        <v>0</v>
      </c>
      <c r="X42">
        <v>76.989999999999995</v>
      </c>
      <c r="Y42">
        <v>19.25</v>
      </c>
      <c r="Z42">
        <v>57.75</v>
      </c>
      <c r="AA42">
        <v>0</v>
      </c>
    </row>
    <row r="43" spans="7:27">
      <c r="G43" t="s">
        <v>85</v>
      </c>
      <c r="H43" s="73">
        <v>0</v>
      </c>
      <c r="I43" s="46">
        <v>91.43</v>
      </c>
      <c r="J43" s="46">
        <v>0</v>
      </c>
      <c r="K43" s="46">
        <v>57.75</v>
      </c>
      <c r="L43" s="46">
        <v>17.329999999999998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166.51</v>
      </c>
      <c r="W43">
        <v>0</v>
      </c>
      <c r="X43">
        <v>91.43</v>
      </c>
      <c r="Y43">
        <v>17.329999999999998</v>
      </c>
      <c r="Z43">
        <v>57.75</v>
      </c>
      <c r="AA43">
        <v>0</v>
      </c>
    </row>
    <row r="44" spans="7:27">
      <c r="G44" t="s">
        <v>86</v>
      </c>
      <c r="H44" s="73">
        <v>0</v>
      </c>
      <c r="I44" s="46">
        <v>72.19</v>
      </c>
      <c r="J44" s="46">
        <v>0</v>
      </c>
      <c r="K44" s="46">
        <v>57.75</v>
      </c>
      <c r="L44" s="46">
        <v>16.36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146.30000000000001</v>
      </c>
      <c r="W44">
        <v>0</v>
      </c>
      <c r="X44">
        <v>72.19</v>
      </c>
      <c r="Y44">
        <v>16.36</v>
      </c>
      <c r="Z44">
        <v>57.75</v>
      </c>
      <c r="AA44">
        <v>0</v>
      </c>
    </row>
    <row r="45" spans="7:27">
      <c r="G45" t="s">
        <v>87</v>
      </c>
      <c r="H45" s="73">
        <v>0</v>
      </c>
      <c r="I45" s="46">
        <v>57.74</v>
      </c>
      <c r="J45" s="46">
        <v>0</v>
      </c>
      <c r="K45" s="46">
        <v>0</v>
      </c>
      <c r="L45" s="46">
        <v>15.4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73.14</v>
      </c>
      <c r="W45">
        <v>0</v>
      </c>
      <c r="X45">
        <v>57.74</v>
      </c>
      <c r="Y45">
        <v>15.4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52.94</v>
      </c>
      <c r="J46" s="46">
        <v>0</v>
      </c>
      <c r="K46" s="46">
        <v>0</v>
      </c>
      <c r="L46" s="46">
        <v>14.44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67.38</v>
      </c>
      <c r="W46">
        <v>0</v>
      </c>
      <c r="X46">
        <v>52.94</v>
      </c>
      <c r="Y46">
        <v>14.44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91.44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91.44</v>
      </c>
      <c r="W47">
        <v>0</v>
      </c>
      <c r="X47">
        <v>91.44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0.39</v>
      </c>
      <c r="I48" s="46">
        <v>77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77.38</v>
      </c>
      <c r="W48">
        <v>0.39</v>
      </c>
      <c r="X48">
        <v>77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21.18</v>
      </c>
      <c r="I49" s="46">
        <v>57.75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78.92</v>
      </c>
      <c r="W49">
        <v>21.18</v>
      </c>
      <c r="X49">
        <v>57.75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79.599999999999994</v>
      </c>
      <c r="I50" s="46">
        <v>43.31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122.91</v>
      </c>
      <c r="W50">
        <v>79.599999999999994</v>
      </c>
      <c r="X50">
        <v>43.31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19.25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19.25</v>
      </c>
      <c r="W51">
        <v>0</v>
      </c>
      <c r="X51">
        <v>19.25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3.08</v>
      </c>
      <c r="W57">
        <v>0</v>
      </c>
      <c r="X57">
        <v>0</v>
      </c>
      <c r="Y57">
        <v>0</v>
      </c>
      <c r="Z57">
        <v>0</v>
      </c>
      <c r="AA57">
        <v>3.08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1.64</v>
      </c>
      <c r="W58">
        <v>0</v>
      </c>
      <c r="X58">
        <v>0</v>
      </c>
      <c r="Y58">
        <v>0</v>
      </c>
      <c r="Z58">
        <v>0</v>
      </c>
      <c r="AA58">
        <v>1.64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1.44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1.44</v>
      </c>
      <c r="W59">
        <v>0</v>
      </c>
      <c r="X59">
        <v>0</v>
      </c>
      <c r="Y59">
        <v>0</v>
      </c>
      <c r="Z59">
        <v>0</v>
      </c>
      <c r="AA59">
        <v>1.44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0.39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0.38</v>
      </c>
      <c r="W60">
        <v>0</v>
      </c>
      <c r="X60">
        <v>0</v>
      </c>
      <c r="Y60">
        <v>0</v>
      </c>
      <c r="Z60">
        <v>0</v>
      </c>
      <c r="AA60">
        <v>0.39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1.83</v>
      </c>
      <c r="W61">
        <v>0</v>
      </c>
      <c r="X61">
        <v>0</v>
      </c>
      <c r="Y61">
        <v>0</v>
      </c>
      <c r="Z61">
        <v>0</v>
      </c>
      <c r="AA61">
        <v>1.83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14.44</v>
      </c>
      <c r="M69" s="74">
        <v>4.8099999999999996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19.25</v>
      </c>
      <c r="W69">
        <v>0</v>
      </c>
      <c r="X69">
        <v>0</v>
      </c>
      <c r="Y69">
        <v>14.44</v>
      </c>
      <c r="Z69">
        <v>0</v>
      </c>
      <c r="AA69">
        <v>4.8099999999999996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14.44</v>
      </c>
      <c r="M70" s="74">
        <v>2.21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16.649999999999999</v>
      </c>
      <c r="W70">
        <v>0</v>
      </c>
      <c r="X70">
        <v>0</v>
      </c>
      <c r="Y70">
        <v>14.44</v>
      </c>
      <c r="Z70">
        <v>0</v>
      </c>
      <c r="AA70">
        <v>2.21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12.91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12.91</v>
      </c>
      <c r="W71">
        <v>0</v>
      </c>
      <c r="X71">
        <v>0</v>
      </c>
      <c r="Y71">
        <v>12.91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10.75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10.75</v>
      </c>
      <c r="W72">
        <v>0</v>
      </c>
      <c r="X72">
        <v>0</v>
      </c>
      <c r="Y72">
        <v>10.75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6.28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6.28</v>
      </c>
      <c r="W73">
        <v>0</v>
      </c>
      <c r="X73">
        <v>0</v>
      </c>
      <c r="Y73">
        <v>6.28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1.86</v>
      </c>
      <c r="W74">
        <v>0</v>
      </c>
      <c r="X74">
        <v>0</v>
      </c>
      <c r="Y74">
        <v>1.86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14.53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14.53</v>
      </c>
      <c r="W75">
        <v>0</v>
      </c>
      <c r="X75">
        <v>0</v>
      </c>
      <c r="Y75">
        <v>14.53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11.49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11.49</v>
      </c>
      <c r="W76">
        <v>0</v>
      </c>
      <c r="X76">
        <v>0</v>
      </c>
      <c r="Y76">
        <v>11.49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9.5</v>
      </c>
      <c r="W77">
        <v>0</v>
      </c>
      <c r="X77">
        <v>0</v>
      </c>
      <c r="Y77">
        <v>9.5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6.27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6.27</v>
      </c>
      <c r="W78">
        <v>0</v>
      </c>
      <c r="X78">
        <v>0</v>
      </c>
      <c r="Y78">
        <v>6.27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12.19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12.19</v>
      </c>
      <c r="W79">
        <v>0</v>
      </c>
      <c r="X79">
        <v>0</v>
      </c>
      <c r="Y79">
        <v>12.19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7.66</v>
      </c>
      <c r="J80" s="46">
        <v>0</v>
      </c>
      <c r="K80" s="46">
        <v>0</v>
      </c>
      <c r="L80" s="46">
        <v>16.850000000000001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24.51</v>
      </c>
      <c r="W80">
        <v>0</v>
      </c>
      <c r="X80">
        <v>7.66</v>
      </c>
      <c r="Y80">
        <v>16.850000000000001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9.4</v>
      </c>
      <c r="J81" s="46">
        <v>0</v>
      </c>
      <c r="K81" s="46">
        <v>0</v>
      </c>
      <c r="L81" s="46">
        <v>18.809999999999999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28.21</v>
      </c>
      <c r="W81">
        <v>0</v>
      </c>
      <c r="X81">
        <v>9.4</v>
      </c>
      <c r="Y81">
        <v>18.809999999999999</v>
      </c>
      <c r="Z81">
        <v>0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19.25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19.25</v>
      </c>
      <c r="W82">
        <v>0</v>
      </c>
      <c r="X82">
        <v>0</v>
      </c>
      <c r="Y82">
        <v>19.25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19.25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19.25</v>
      </c>
      <c r="W83">
        <v>0</v>
      </c>
      <c r="X83">
        <v>0</v>
      </c>
      <c r="Y83">
        <v>19.25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19.25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19.25</v>
      </c>
      <c r="W84">
        <v>0</v>
      </c>
      <c r="X84">
        <v>0</v>
      </c>
      <c r="Y84">
        <v>19.25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  <c r="Z87">
        <v>0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0.16874499999999998</v>
      </c>
      <c r="I99" s="69">
        <f t="shared" ref="I99:BQ99" si="1">SUM(I3:I98)/4000</f>
        <v>0.19608999999999999</v>
      </c>
      <c r="J99" s="69">
        <f t="shared" si="1"/>
        <v>0</v>
      </c>
      <c r="K99" s="69">
        <f t="shared" si="1"/>
        <v>6.9764999999999994E-2</v>
      </c>
      <c r="L99" s="69">
        <f t="shared" si="1"/>
        <v>9.0260000000000021E-2</v>
      </c>
      <c r="M99" s="69">
        <f t="shared" si="1"/>
        <v>3.8499999999999997E-3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0.52870250000000008</v>
      </c>
      <c r="W99">
        <f t="shared" si="1"/>
        <v>0.16874499999999998</v>
      </c>
      <c r="X99">
        <f t="shared" si="1"/>
        <v>0.19608999999999999</v>
      </c>
      <c r="Y99">
        <f t="shared" si="1"/>
        <v>9.0260000000000021E-2</v>
      </c>
      <c r="Z99">
        <f t="shared" si="1"/>
        <v>6.9764999999999994E-2</v>
      </c>
      <c r="AA99">
        <f t="shared" si="1"/>
        <v>3.8499999999999997E-3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9.8041999999999998</v>
      </c>
      <c r="E3">
        <f>GT_NG!P3</f>
        <v>15.250834473324216</v>
      </c>
      <c r="F3">
        <f>GT_Spot!P3</f>
        <v>0</v>
      </c>
      <c r="G3">
        <f>PPCL_NG!P3</f>
        <v>110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609.56669049221034</v>
      </c>
      <c r="P3" s="36">
        <v>60</v>
      </c>
      <c r="Q3" s="36">
        <v>19.25</v>
      </c>
      <c r="R3" s="38">
        <v>0</v>
      </c>
      <c r="S3" s="38">
        <v>0</v>
      </c>
      <c r="T3" s="37">
        <f>SUMPRODUCT(LTA!J3:AN3,LTA!J$101:AN$101,LTA!J$103:AN$103)</f>
        <v>19.670000000000002</v>
      </c>
      <c r="U3" s="37">
        <f>SUMPRODUCT(LTA!J3:AN3,LTA!J$102:AN$102,LTA!J$103:AN$103)</f>
        <v>57.6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144.76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11.532115053515941</v>
      </c>
      <c r="AD3">
        <f>SUM(B3:AB3,AI3:AT3)-AC3</f>
        <v>876.95573554225143</v>
      </c>
      <c r="AE3">
        <f>'IDT-1'!B3</f>
        <v>0</v>
      </c>
      <c r="AF3" s="24"/>
      <c r="AG3">
        <f>SUM(AD3:AF3)</f>
        <v>876.95573554225143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15.250834473324216</v>
      </c>
      <c r="F4">
        <f>GT_Spot!P4</f>
        <v>0</v>
      </c>
      <c r="G4">
        <f>PPCL_NG!P4</f>
        <v>110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606.41229233424531</v>
      </c>
      <c r="P4" s="36">
        <v>57.75</v>
      </c>
      <c r="Q4" s="36">
        <v>19.25</v>
      </c>
      <c r="R4" s="38">
        <v>0</v>
      </c>
      <c r="S4" s="38">
        <v>0</v>
      </c>
      <c r="T4" s="37">
        <f>SUMPRODUCT(LTA!J4:AN4,LTA!J$101:AN$101,LTA!J$103:AN$103)</f>
        <v>19.670000000000002</v>
      </c>
      <c r="U4" s="37">
        <f>SUMPRODUCT(LTA!J4:AN4,LTA!J$102:AN$102,LTA!J$103:AN$103)</f>
        <v>56.080000000000005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144.76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11.736555998460593</v>
      </c>
      <c r="AD4">
        <f t="shared" ref="AD4:AD67" si="1">SUM(B4:AB4,AI4:AT4)-AC4</f>
        <v>838.82689643934145</v>
      </c>
      <c r="AE4">
        <f>'IDT-1'!B4</f>
        <v>0</v>
      </c>
      <c r="AF4" s="24"/>
      <c r="AG4">
        <f t="shared" ref="AG4:AG67" si="2">SUM(AD4:AF4)</f>
        <v>838.82689643934145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15.250834473324216</v>
      </c>
      <c r="F5">
        <f>GT_Spot!P5</f>
        <v>0</v>
      </c>
      <c r="G5">
        <f>PPCL_NG!P5</f>
        <v>110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578.76434091902649</v>
      </c>
      <c r="P5" s="36">
        <v>57.75</v>
      </c>
      <c r="Q5" s="36">
        <v>19.25</v>
      </c>
      <c r="R5" s="38">
        <v>0</v>
      </c>
      <c r="S5" s="38">
        <v>0</v>
      </c>
      <c r="T5" s="37">
        <f>SUMPRODUCT(LTA!J5:AN5,LTA!J$101:AN$101,LTA!J$103:AN$103)</f>
        <v>19.670000000000002</v>
      </c>
      <c r="U5" s="37">
        <f>SUMPRODUCT(LTA!J5:AN5,LTA!J$102:AN$102,LTA!J$103:AN$103)</f>
        <v>54.88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144.76</v>
      </c>
      <c r="AB5" s="75">
        <f>-STOA!N5</f>
        <v>-203.17</v>
      </c>
      <c r="AC5">
        <f t="shared" si="0"/>
        <v>11.545060152922092</v>
      </c>
      <c r="AD5">
        <f t="shared" si="1"/>
        <v>804.17044086966132</v>
      </c>
      <c r="AE5">
        <f>'IDT-1'!B5</f>
        <v>0</v>
      </c>
      <c r="AF5" s="24"/>
      <c r="AG5">
        <f t="shared" si="2"/>
        <v>804.17044086966132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15.250834473324216</v>
      </c>
      <c r="F6">
        <f>GT_Spot!P6</f>
        <v>0</v>
      </c>
      <c r="G6">
        <f>PPCL_NG!P6</f>
        <v>110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578.76434091902649</v>
      </c>
      <c r="P6" s="36">
        <v>57.75</v>
      </c>
      <c r="Q6" s="36">
        <v>19.25</v>
      </c>
      <c r="R6" s="38">
        <v>0</v>
      </c>
      <c r="S6" s="38">
        <v>0</v>
      </c>
      <c r="T6" s="37">
        <f>SUMPRODUCT(LTA!J6:AN6,LTA!J$101:AN$101,LTA!J$103:AN$103)</f>
        <v>19.670000000000002</v>
      </c>
      <c r="U6" s="37">
        <f>SUMPRODUCT(LTA!J6:AN6,LTA!J$102:AN$102,LTA!J$103:AN$103)</f>
        <v>53.92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-37</v>
      </c>
      <c r="AA6" s="75">
        <f>STOA!H6</f>
        <v>144.76</v>
      </c>
      <c r="AB6" s="75">
        <f>-STOA!N6</f>
        <v>-203.17</v>
      </c>
      <c r="AC6">
        <f t="shared" si="0"/>
        <v>11.83348667329321</v>
      </c>
      <c r="AD6">
        <f t="shared" si="1"/>
        <v>767.92201434929018</v>
      </c>
      <c r="AE6">
        <f>'IDT-1'!B6</f>
        <v>0</v>
      </c>
      <c r="AF6" s="24"/>
      <c r="AG6">
        <f t="shared" si="2"/>
        <v>767.92201434929018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15.250834473324216</v>
      </c>
      <c r="F7">
        <f>GT_Spot!P7</f>
        <v>0</v>
      </c>
      <c r="G7">
        <f>PPCL_NG!P7</f>
        <v>110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581.35831375315229</v>
      </c>
      <c r="P7" s="36">
        <v>57.75</v>
      </c>
      <c r="Q7" s="36">
        <v>19.25</v>
      </c>
      <c r="R7" s="38">
        <v>0</v>
      </c>
      <c r="S7" s="38">
        <v>0</v>
      </c>
      <c r="T7" s="37">
        <f>SUMPRODUCT(LTA!J7:AN7,LTA!J$101:AN$101,LTA!J$103:AN$103)</f>
        <v>19.670000000000002</v>
      </c>
      <c r="U7" s="37">
        <f>SUMPRODUCT(LTA!J7:AN7,LTA!J$102:AN$102,LTA!J$103:AN$103)</f>
        <v>54.03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-78</v>
      </c>
      <c r="AA7" s="75">
        <f>STOA!H7</f>
        <v>144.76</v>
      </c>
      <c r="AB7" s="75">
        <f>-STOA!N7</f>
        <v>-203.17</v>
      </c>
      <c r="AC7">
        <f t="shared" si="0"/>
        <v>12.101863619121646</v>
      </c>
      <c r="AD7">
        <f t="shared" si="1"/>
        <v>741.35761023758744</v>
      </c>
      <c r="AE7">
        <f>'IDT-1'!B7</f>
        <v>0</v>
      </c>
      <c r="AF7" s="24"/>
      <c r="AG7">
        <f t="shared" si="2"/>
        <v>741.35761023758744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15.250834473324216</v>
      </c>
      <c r="F8">
        <f>GT_Spot!P8</f>
        <v>0</v>
      </c>
      <c r="G8">
        <f>PPCL_NG!P8</f>
        <v>110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581.35831375315229</v>
      </c>
      <c r="P8" s="36">
        <v>57.75</v>
      </c>
      <c r="Q8" s="36">
        <v>19.25</v>
      </c>
      <c r="R8" s="38">
        <v>0</v>
      </c>
      <c r="S8" s="38">
        <v>0</v>
      </c>
      <c r="T8" s="37">
        <f>SUMPRODUCT(LTA!J8:AN8,LTA!J$101:AN$101,LTA!J$103:AN$103)</f>
        <v>19.670000000000002</v>
      </c>
      <c r="U8" s="37">
        <f>SUMPRODUCT(LTA!J8:AN8,LTA!J$102:AN$102,LTA!J$103:AN$103)</f>
        <v>54.11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-105</v>
      </c>
      <c r="AA8" s="75">
        <f>STOA!H8</f>
        <v>144.76</v>
      </c>
      <c r="AB8" s="75">
        <f>-STOA!N8</f>
        <v>-203.17</v>
      </c>
      <c r="AC8">
        <f t="shared" si="0"/>
        <v>12.331256877693653</v>
      </c>
      <c r="AD8">
        <f t="shared" si="1"/>
        <v>714.20821697901545</v>
      </c>
      <c r="AE8">
        <f>'IDT-1'!B8</f>
        <v>0</v>
      </c>
      <c r="AF8" s="24"/>
      <c r="AG8">
        <f t="shared" si="2"/>
        <v>714.20821697901545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15.250834473324216</v>
      </c>
      <c r="F9">
        <f>GT_Spot!P9</f>
        <v>0</v>
      </c>
      <c r="G9">
        <f>PPCL_NG!P9</f>
        <v>110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581.69997258179762</v>
      </c>
      <c r="P9" s="36">
        <v>57.75</v>
      </c>
      <c r="Q9" s="36">
        <v>19.25</v>
      </c>
      <c r="R9" s="38">
        <v>0</v>
      </c>
      <c r="S9" s="38">
        <v>0</v>
      </c>
      <c r="T9" s="37">
        <f>SUMPRODUCT(LTA!J9:AN9,LTA!J$101:AN$101,LTA!J$103:AN$103)</f>
        <v>17.329999999999998</v>
      </c>
      <c r="U9" s="37">
        <f>SUMPRODUCT(LTA!J9:AN9,LTA!J$102:AN$102,LTA!J$103:AN$103)</f>
        <v>54.27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-120</v>
      </c>
      <c r="AA9" s="75">
        <f>STOA!H9</f>
        <v>144.76</v>
      </c>
      <c r="AB9" s="75">
        <f>-STOA!N9</f>
        <v>-203.17</v>
      </c>
      <c r="AC9">
        <f t="shared" si="0"/>
        <v>12.358170600478719</v>
      </c>
      <c r="AD9">
        <f t="shared" si="1"/>
        <v>707.34296208487581</v>
      </c>
      <c r="AE9">
        <f>'IDT-1'!B9</f>
        <v>0</v>
      </c>
      <c r="AF9" s="24"/>
      <c r="AG9">
        <f t="shared" si="2"/>
        <v>707.34296208487581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15.250834473324216</v>
      </c>
      <c r="F10">
        <f>GT_Spot!P10</f>
        <v>0</v>
      </c>
      <c r="G10">
        <f>PPCL_NG!P10</f>
        <v>110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578.06064458179765</v>
      </c>
      <c r="P10" s="36">
        <v>57.75</v>
      </c>
      <c r="Q10" s="36">
        <v>19.25</v>
      </c>
      <c r="R10" s="38">
        <v>0</v>
      </c>
      <c r="S10" s="38">
        <v>0</v>
      </c>
      <c r="T10" s="37">
        <f>SUMPRODUCT(LTA!J10:AN10,LTA!J$101:AN$101,LTA!J$103:AN$103)</f>
        <v>17.329999999999998</v>
      </c>
      <c r="U10" s="37">
        <f>SUMPRODUCT(LTA!J10:AN10,LTA!J$102:AN$102,LTA!J$103:AN$103)</f>
        <v>54.52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-127</v>
      </c>
      <c r="AA10" s="75">
        <f>STOA!H10</f>
        <v>144.76</v>
      </c>
      <c r="AB10" s="75">
        <f>-STOA!N10</f>
        <v>-203.17</v>
      </c>
      <c r="AC10">
        <f t="shared" si="0"/>
        <v>12.448296453427169</v>
      </c>
      <c r="AD10">
        <f t="shared" si="1"/>
        <v>689.86350823192743</v>
      </c>
      <c r="AE10">
        <f>'IDT-1'!B10</f>
        <v>0</v>
      </c>
      <c r="AF10" s="24"/>
      <c r="AG10">
        <f t="shared" si="2"/>
        <v>689.86350823192743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15.250834473324216</v>
      </c>
      <c r="F11">
        <f>GT_Spot!P11</f>
        <v>0</v>
      </c>
      <c r="G11">
        <f>PPCL_NG!P11</f>
        <v>110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585.28955858179768</v>
      </c>
      <c r="P11" s="36">
        <v>57.75</v>
      </c>
      <c r="Q11" s="36">
        <v>19.25</v>
      </c>
      <c r="R11" s="38">
        <v>0</v>
      </c>
      <c r="S11" s="38">
        <v>0</v>
      </c>
      <c r="T11" s="37">
        <f>SUMPRODUCT(LTA!J11:AN11,LTA!J$101:AN$101,LTA!J$103:AN$103)</f>
        <v>17.329999999999998</v>
      </c>
      <c r="U11" s="37">
        <f>SUMPRODUCT(LTA!J11:AN11,LTA!J$102:AN$102,LTA!J$103:AN$103)</f>
        <v>52.11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-155</v>
      </c>
      <c r="AA11" s="75">
        <f>STOA!H11</f>
        <v>144.76</v>
      </c>
      <c r="AB11" s="75">
        <f>-STOA!N11</f>
        <v>-203.17</v>
      </c>
      <c r="AC11">
        <f t="shared" si="0"/>
        <v>12.37865028060361</v>
      </c>
      <c r="AD11">
        <f t="shared" si="1"/>
        <v>707.75206840475096</v>
      </c>
      <c r="AE11">
        <f>'IDT-1'!B11</f>
        <v>0</v>
      </c>
      <c r="AF11" s="24"/>
      <c r="AG11">
        <f t="shared" si="2"/>
        <v>707.75206840475096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15.250834473324216</v>
      </c>
      <c r="F12">
        <f>GT_Spot!P12</f>
        <v>0</v>
      </c>
      <c r="G12">
        <f>PPCL_NG!P12</f>
        <v>110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585.28955858179768</v>
      </c>
      <c r="P12" s="36">
        <v>57.75</v>
      </c>
      <c r="Q12" s="36">
        <v>19.25</v>
      </c>
      <c r="R12" s="38">
        <v>0</v>
      </c>
      <c r="S12" s="38">
        <v>0</v>
      </c>
      <c r="T12" s="37">
        <f>SUMPRODUCT(LTA!J12:AN12,LTA!J$101:AN$101,LTA!J$103:AN$103)</f>
        <v>17.329999999999998</v>
      </c>
      <c r="U12" s="37">
        <f>SUMPRODUCT(LTA!J12:AN12,LTA!J$102:AN$102,LTA!J$103:AN$103)</f>
        <v>52.11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-167</v>
      </c>
      <c r="AA12" s="75">
        <f>STOA!H12</f>
        <v>144.76</v>
      </c>
      <c r="AB12" s="75">
        <f>-STOA!N12</f>
        <v>-203.17</v>
      </c>
      <c r="AC12">
        <f t="shared" si="0"/>
        <v>12.485560893302276</v>
      </c>
      <c r="AD12">
        <f t="shared" si="1"/>
        <v>696.2709577920524</v>
      </c>
      <c r="AE12">
        <f>'IDT-1'!B12</f>
        <v>0</v>
      </c>
      <c r="AF12" s="24"/>
      <c r="AG12">
        <f t="shared" si="2"/>
        <v>696.2709577920524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15.250834473324216</v>
      </c>
      <c r="F13">
        <f>GT_Spot!P13</f>
        <v>0</v>
      </c>
      <c r="G13">
        <f>PPCL_NG!P13</f>
        <v>110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585.28955858179768</v>
      </c>
      <c r="P13" s="36">
        <v>57.75</v>
      </c>
      <c r="Q13" s="36">
        <v>19.25</v>
      </c>
      <c r="R13" s="38">
        <v>0</v>
      </c>
      <c r="S13" s="38">
        <v>0</v>
      </c>
      <c r="T13" s="37">
        <f>SUMPRODUCT(LTA!J13:AN13,LTA!J$101:AN$101,LTA!J$103:AN$103)</f>
        <v>17.329999999999998</v>
      </c>
      <c r="U13" s="37">
        <f>SUMPRODUCT(LTA!J13:AN13,LTA!J$102:AN$102,LTA!J$103:AN$103)</f>
        <v>52.11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-155</v>
      </c>
      <c r="AA13" s="75">
        <f>STOA!H13</f>
        <v>144.76</v>
      </c>
      <c r="AB13" s="75">
        <f>-STOA!N13</f>
        <v>-203.17</v>
      </c>
      <c r="AC13">
        <f t="shared" si="0"/>
        <v>12.595685943725833</v>
      </c>
      <c r="AD13">
        <f t="shared" si="1"/>
        <v>683.16083274162884</v>
      </c>
      <c r="AE13">
        <f>'IDT-1'!B13</f>
        <v>0</v>
      </c>
      <c r="AF13" s="24"/>
      <c r="AG13">
        <f t="shared" si="2"/>
        <v>683.16083274162884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15.250834473324216</v>
      </c>
      <c r="F14">
        <f>GT_Spot!P14</f>
        <v>0</v>
      </c>
      <c r="G14">
        <f>PPCL_NG!P14</f>
        <v>110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585.28955858179768</v>
      </c>
      <c r="P14" s="36">
        <v>57.75</v>
      </c>
      <c r="Q14" s="36">
        <v>19.25</v>
      </c>
      <c r="R14" s="38">
        <v>0</v>
      </c>
      <c r="S14" s="38">
        <v>0</v>
      </c>
      <c r="T14" s="37">
        <f>SUMPRODUCT(LTA!J14:AN14,LTA!J$101:AN$101,LTA!J$103:AN$103)</f>
        <v>17.329999999999998</v>
      </c>
      <c r="U14" s="37">
        <f>SUMPRODUCT(LTA!J14:AN14,LTA!J$102:AN$102,LTA!J$103:AN$103)</f>
        <v>52.11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-158</v>
      </c>
      <c r="AA14" s="75">
        <f>STOA!H14</f>
        <v>144.76</v>
      </c>
      <c r="AB14" s="75">
        <f>-STOA!N14</f>
        <v>-203.17</v>
      </c>
      <c r="AC14">
        <f t="shared" si="0"/>
        <v>12.646512890075169</v>
      </c>
      <c r="AD14">
        <f t="shared" si="1"/>
        <v>677.11000579527945</v>
      </c>
      <c r="AE14">
        <f>'IDT-1'!B14</f>
        <v>0</v>
      </c>
      <c r="AF14" s="24"/>
      <c r="AG14">
        <f t="shared" si="2"/>
        <v>677.11000579527945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15.250834473324216</v>
      </c>
      <c r="F15">
        <f>GT_Spot!P15</f>
        <v>0</v>
      </c>
      <c r="G15">
        <f>PPCL_NG!P15</f>
        <v>110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587.29249699278614</v>
      </c>
      <c r="P15" s="36">
        <v>57.75</v>
      </c>
      <c r="Q15" s="36">
        <v>19.25</v>
      </c>
      <c r="R15" s="38">
        <v>0</v>
      </c>
      <c r="S15" s="38">
        <v>0</v>
      </c>
      <c r="T15" s="37">
        <f>SUMPRODUCT(LTA!J15:AN15,LTA!J$101:AN$101,LTA!J$103:AN$103)</f>
        <v>17.329999999999998</v>
      </c>
      <c r="U15" s="37">
        <f>SUMPRODUCT(LTA!J15:AN15,LTA!J$102:AN$102,LTA!J$103:AN$103)</f>
        <v>51.15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-150</v>
      </c>
      <c r="AA15" s="75">
        <f>STOA!H15</f>
        <v>144.76</v>
      </c>
      <c r="AB15" s="75">
        <f>-STOA!N15</f>
        <v>-203.17</v>
      </c>
      <c r="AC15">
        <f t="shared" si="0"/>
        <v>12.756927465426141</v>
      </c>
      <c r="AD15">
        <f t="shared" si="1"/>
        <v>666.04252963091699</v>
      </c>
      <c r="AE15">
        <f>'IDT-1'!B15</f>
        <v>0</v>
      </c>
      <c r="AF15" s="24"/>
      <c r="AG15">
        <f t="shared" si="2"/>
        <v>666.04252963091699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15.250834473324216</v>
      </c>
      <c r="F16">
        <f>GT_Spot!P16</f>
        <v>0</v>
      </c>
      <c r="G16">
        <f>PPCL_NG!P16</f>
        <v>110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587.29249699278614</v>
      </c>
      <c r="P16" s="36">
        <v>57.75</v>
      </c>
      <c r="Q16" s="36">
        <v>19.25</v>
      </c>
      <c r="R16" s="38">
        <v>0</v>
      </c>
      <c r="S16" s="38">
        <v>0</v>
      </c>
      <c r="T16" s="37">
        <f>SUMPRODUCT(LTA!J16:AN16,LTA!J$101:AN$101,LTA!J$103:AN$103)</f>
        <v>17.329999999999998</v>
      </c>
      <c r="U16" s="37">
        <f>SUMPRODUCT(LTA!J16:AN16,LTA!J$102:AN$102,LTA!J$103:AN$103)</f>
        <v>51.15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-148</v>
      </c>
      <c r="AA16" s="75">
        <f>STOA!H16</f>
        <v>144.76</v>
      </c>
      <c r="AB16" s="75">
        <f>-STOA!N16</f>
        <v>-203.17</v>
      </c>
      <c r="AC16">
        <f t="shared" si="0"/>
        <v>12.765398623151029</v>
      </c>
      <c r="AD16">
        <f t="shared" si="1"/>
        <v>665.03405847319209</v>
      </c>
      <c r="AE16">
        <f>'IDT-1'!B16</f>
        <v>0</v>
      </c>
      <c r="AF16" s="24"/>
      <c r="AG16">
        <f t="shared" si="2"/>
        <v>665.03405847319209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15.327955271565495</v>
      </c>
      <c r="F17">
        <f>GT_Spot!P17</f>
        <v>0</v>
      </c>
      <c r="G17">
        <f>PPCL_NG!P17</f>
        <v>106.45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572.12421886778611</v>
      </c>
      <c r="P17" s="36">
        <v>57.75</v>
      </c>
      <c r="Q17" s="36">
        <v>19.25</v>
      </c>
      <c r="R17" s="38">
        <v>0</v>
      </c>
      <c r="S17" s="38">
        <v>0</v>
      </c>
      <c r="T17" s="37">
        <f>SUMPRODUCT(LTA!J17:AN17,LTA!J$101:AN$101,LTA!J$103:AN$103)</f>
        <v>17.329999999999998</v>
      </c>
      <c r="U17" s="37">
        <f>SUMPRODUCT(LTA!J17:AN17,LTA!J$102:AN$102,LTA!J$103:AN$103)</f>
        <v>51.16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-143</v>
      </c>
      <c r="AA17" s="75">
        <f>STOA!H17</f>
        <v>144.76</v>
      </c>
      <c r="AB17" s="75">
        <f>-STOA!N17</f>
        <v>-203.17</v>
      </c>
      <c r="AC17">
        <f t="shared" si="0"/>
        <v>12.439473747108478</v>
      </c>
      <c r="AD17">
        <f t="shared" si="1"/>
        <v>666.72882602247591</v>
      </c>
      <c r="AE17">
        <f>'IDT-1'!B17</f>
        <v>0</v>
      </c>
      <c r="AF17" s="24"/>
      <c r="AG17">
        <f t="shared" si="2"/>
        <v>666.72882602247591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15.327955271565495</v>
      </c>
      <c r="F18">
        <f>GT_Spot!P18</f>
        <v>0</v>
      </c>
      <c r="G18">
        <f>PPCL_NG!P18</f>
        <v>106.45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572.12421886778611</v>
      </c>
      <c r="P18" s="36">
        <v>57.75</v>
      </c>
      <c r="Q18" s="36">
        <v>19.25</v>
      </c>
      <c r="R18" s="38">
        <v>0</v>
      </c>
      <c r="S18" s="38">
        <v>0</v>
      </c>
      <c r="T18" s="37">
        <f>SUMPRODUCT(LTA!J18:AN18,LTA!J$101:AN$101,LTA!J$103:AN$103)</f>
        <v>17.329999999999998</v>
      </c>
      <c r="U18" s="37">
        <f>SUMPRODUCT(LTA!J18:AN18,LTA!J$102:AN$102,LTA!J$103:AN$103)</f>
        <v>51.19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-138</v>
      </c>
      <c r="AA18" s="75">
        <f>STOA!H18</f>
        <v>144.76</v>
      </c>
      <c r="AB18" s="75">
        <f>-STOA!N18</f>
        <v>-203.17</v>
      </c>
      <c r="AC18">
        <f t="shared" si="0"/>
        <v>12.397369958484031</v>
      </c>
      <c r="AD18">
        <f t="shared" si="1"/>
        <v>671.80092981110045</v>
      </c>
      <c r="AE18">
        <f>'IDT-1'!B18</f>
        <v>0</v>
      </c>
      <c r="AF18" s="24"/>
      <c r="AG18">
        <f t="shared" si="2"/>
        <v>671.80092981110045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15.327955271565495</v>
      </c>
      <c r="F19">
        <f>GT_Spot!P19</f>
        <v>0</v>
      </c>
      <c r="G19">
        <f>PPCL_NG!P19</f>
        <v>99.35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588.11242580562714</v>
      </c>
      <c r="P19" s="36">
        <v>57.75</v>
      </c>
      <c r="Q19" s="36">
        <v>19.25</v>
      </c>
      <c r="R19" s="38">
        <v>0</v>
      </c>
      <c r="S19" s="38">
        <v>0</v>
      </c>
      <c r="T19" s="37">
        <f>SUMPRODUCT(LTA!J19:AN19,LTA!J$101:AN$101,LTA!J$103:AN$103)</f>
        <v>17.329999999999998</v>
      </c>
      <c r="U19" s="37">
        <f>SUMPRODUCT(LTA!J19:AN19,LTA!J$102:AN$102,LTA!J$103:AN$103)</f>
        <v>50.7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-154</v>
      </c>
      <c r="AA19" s="75">
        <f>STOA!H19</f>
        <v>144.76</v>
      </c>
      <c r="AB19" s="75">
        <f>-STOA!N19</f>
        <v>-203.17</v>
      </c>
      <c r="AC19">
        <f t="shared" si="0"/>
        <v>12.383203319513004</v>
      </c>
      <c r="AD19">
        <f t="shared" si="1"/>
        <v>690.21330338791245</v>
      </c>
      <c r="AE19">
        <f>'IDT-1'!B19</f>
        <v>0</v>
      </c>
      <c r="AF19" s="24"/>
      <c r="AG19">
        <f t="shared" si="2"/>
        <v>690.21330338791245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15.327955271565495</v>
      </c>
      <c r="F20">
        <f>GT_Spot!P20</f>
        <v>0</v>
      </c>
      <c r="G20">
        <f>PPCL_NG!P20</f>
        <v>99.35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588.11242580562714</v>
      </c>
      <c r="P20" s="36">
        <v>57.75</v>
      </c>
      <c r="Q20" s="36">
        <v>19.25</v>
      </c>
      <c r="R20" s="38">
        <v>0</v>
      </c>
      <c r="S20" s="38">
        <v>0</v>
      </c>
      <c r="T20" s="37">
        <f>SUMPRODUCT(LTA!J20:AN20,LTA!J$101:AN$101,LTA!J$103:AN$103)</f>
        <v>17.329999999999998</v>
      </c>
      <c r="U20" s="37">
        <f>SUMPRODUCT(LTA!J20:AN20,LTA!J$102:AN$102,LTA!J$103:AN$103)</f>
        <v>50.59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-129</v>
      </c>
      <c r="AA20" s="75">
        <f>STOA!H20</f>
        <v>144.76</v>
      </c>
      <c r="AB20" s="75">
        <f>-STOA!N20</f>
        <v>-203.17</v>
      </c>
      <c r="AC20">
        <f t="shared" si="0"/>
        <v>12.229798480465</v>
      </c>
      <c r="AD20">
        <f t="shared" si="1"/>
        <v>708.25670822696043</v>
      </c>
      <c r="AE20">
        <f>'IDT-1'!B20</f>
        <v>0</v>
      </c>
      <c r="AF20" s="24"/>
      <c r="AG20">
        <f t="shared" si="2"/>
        <v>708.25670822696043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15.327955271565495</v>
      </c>
      <c r="F21">
        <f>GT_Spot!P21</f>
        <v>0</v>
      </c>
      <c r="G21">
        <f>PPCL_NG!P21</f>
        <v>99.35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588.11242580562714</v>
      </c>
      <c r="P21" s="36">
        <v>57.75</v>
      </c>
      <c r="Q21" s="36">
        <v>19.25</v>
      </c>
      <c r="R21" s="38">
        <v>0</v>
      </c>
      <c r="S21" s="38">
        <v>0</v>
      </c>
      <c r="T21" s="37">
        <f>SUMPRODUCT(LTA!J21:AN21,LTA!J$101:AN$101,LTA!J$103:AN$103)</f>
        <v>17.329999999999998</v>
      </c>
      <c r="U21" s="37">
        <f>SUMPRODUCT(LTA!J21:AN21,LTA!J$102:AN$102,LTA!J$103:AN$103)</f>
        <v>52.32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-85</v>
      </c>
      <c r="AA21" s="75">
        <f>STOA!H21</f>
        <v>144.76</v>
      </c>
      <c r="AB21" s="75">
        <f>-STOA!N21</f>
        <v>-203.17</v>
      </c>
      <c r="AC21">
        <f t="shared" si="0"/>
        <v>12.032551537342774</v>
      </c>
      <c r="AD21">
        <f t="shared" si="1"/>
        <v>735.18395517008264</v>
      </c>
      <c r="AE21">
        <f>'IDT-1'!B21</f>
        <v>0</v>
      </c>
      <c r="AF21" s="24"/>
      <c r="AG21">
        <f t="shared" si="2"/>
        <v>735.18395517008264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15.327955271565495</v>
      </c>
      <c r="F22">
        <f>GT_Spot!P22</f>
        <v>0</v>
      </c>
      <c r="G22">
        <f>PPCL_NG!P22</f>
        <v>99.35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588.11242580562714</v>
      </c>
      <c r="P22" s="36">
        <v>57.75</v>
      </c>
      <c r="Q22" s="36">
        <v>19.25</v>
      </c>
      <c r="R22" s="38">
        <v>0</v>
      </c>
      <c r="S22" s="38">
        <v>0</v>
      </c>
      <c r="T22" s="37">
        <f>SUMPRODUCT(LTA!J22:AN22,LTA!J$101:AN$101,LTA!J$103:AN$103)</f>
        <v>17.329999999999998</v>
      </c>
      <c r="U22" s="37">
        <f>SUMPRODUCT(LTA!J22:AN22,LTA!J$102:AN$102,LTA!J$103:AN$103)</f>
        <v>52.52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-55</v>
      </c>
      <c r="AA22" s="75">
        <f>STOA!H22</f>
        <v>144.76</v>
      </c>
      <c r="AB22" s="75">
        <f>-STOA!N22</f>
        <v>-203.17</v>
      </c>
      <c r="AC22">
        <f t="shared" si="0"/>
        <v>11.780096805596104</v>
      </c>
      <c r="AD22">
        <f t="shared" si="1"/>
        <v>765.63640990182921</v>
      </c>
      <c r="AE22">
        <f>'IDT-1'!B22</f>
        <v>0</v>
      </c>
      <c r="AF22" s="24"/>
      <c r="AG22">
        <f t="shared" si="2"/>
        <v>765.63640990182921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15.327955271565495</v>
      </c>
      <c r="F23">
        <f>GT_Spot!P23</f>
        <v>0</v>
      </c>
      <c r="G23">
        <f>PPCL_NG!P23</f>
        <v>99.35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590.34421847407009</v>
      </c>
      <c r="P23" s="36">
        <v>57.75</v>
      </c>
      <c r="Q23" s="36">
        <v>19.25</v>
      </c>
      <c r="R23" s="38">
        <v>0</v>
      </c>
      <c r="S23" s="38">
        <v>0</v>
      </c>
      <c r="T23" s="37">
        <f>SUMPRODUCT(LTA!J23:AN23,LTA!J$101:AN$101,LTA!J$103:AN$103)</f>
        <v>17.329999999999998</v>
      </c>
      <c r="U23" s="37">
        <f>SUMPRODUCT(LTA!J23:AN23,LTA!J$102:AN$102,LTA!J$103:AN$103)</f>
        <v>52.82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144.76</v>
      </c>
      <c r="AB23" s="75">
        <f>-STOA!N23</f>
        <v>-203.17</v>
      </c>
      <c r="AC23">
        <f t="shared" si="0"/>
        <v>11.470988712740352</v>
      </c>
      <c r="AD23">
        <f t="shared" si="1"/>
        <v>807.47731066312815</v>
      </c>
      <c r="AE23">
        <f>'IDT-1'!B23</f>
        <v>0</v>
      </c>
      <c r="AF23" s="24"/>
      <c r="AG23">
        <f t="shared" si="2"/>
        <v>807.47731066312815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15.327955271565495</v>
      </c>
      <c r="F24">
        <f>GT_Spot!P24</f>
        <v>0</v>
      </c>
      <c r="G24">
        <f>PPCL_NG!P24</f>
        <v>99.35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611.38094917281262</v>
      </c>
      <c r="P24" s="36">
        <v>57.75</v>
      </c>
      <c r="Q24" s="36">
        <v>19.25</v>
      </c>
      <c r="R24" s="38">
        <v>0</v>
      </c>
      <c r="S24" s="38">
        <v>0</v>
      </c>
      <c r="T24" s="37">
        <f>SUMPRODUCT(LTA!J24:AN24,LTA!J$101:AN$101,LTA!J$103:AN$103)</f>
        <v>17.329999999999998</v>
      </c>
      <c r="U24" s="37">
        <f>SUMPRODUCT(LTA!J24:AN24,LTA!J$102:AN$102,LTA!J$103:AN$103)</f>
        <v>52.97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144.76</v>
      </c>
      <c r="AB24" s="75">
        <f>-STOA!N24</f>
        <v>-203.17</v>
      </c>
      <c r="AC24">
        <f t="shared" si="0"/>
        <v>11.327053257064005</v>
      </c>
      <c r="AD24">
        <f t="shared" si="1"/>
        <v>866.80797681754689</v>
      </c>
      <c r="AE24">
        <f>'IDT-1'!B24</f>
        <v>0</v>
      </c>
      <c r="AF24" s="24"/>
      <c r="AG24">
        <f t="shared" si="2"/>
        <v>866.80797681754689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15.327955271565495</v>
      </c>
      <c r="F25">
        <f>GT_Spot!P25</f>
        <v>0</v>
      </c>
      <c r="G25">
        <f>PPCL_NG!P25</f>
        <v>99.35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689.78963792035427</v>
      </c>
      <c r="P25" s="36">
        <v>57.75</v>
      </c>
      <c r="Q25" s="36">
        <v>19.25</v>
      </c>
      <c r="R25" s="38">
        <v>0</v>
      </c>
      <c r="S25" s="38">
        <v>0</v>
      </c>
      <c r="T25" s="37">
        <f>SUMPRODUCT(LTA!J25:AN25,LTA!J$101:AN$101,LTA!J$103:AN$103)</f>
        <v>17.329999999999998</v>
      </c>
      <c r="U25" s="37">
        <f>SUMPRODUCT(LTA!J25:AN25,LTA!J$102:AN$102,LTA!J$103:AN$103)</f>
        <v>53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144.76</v>
      </c>
      <c r="AB25" s="75">
        <f>-STOA!N25</f>
        <v>-203.17</v>
      </c>
      <c r="AC25">
        <f t="shared" si="0"/>
        <v>12.146890239316244</v>
      </c>
      <c r="AD25">
        <f t="shared" si="1"/>
        <v>925.42682858283627</v>
      </c>
      <c r="AE25">
        <f>'IDT-1'!B25</f>
        <v>0</v>
      </c>
      <c r="AF25" s="24"/>
      <c r="AG25">
        <f t="shared" si="2"/>
        <v>925.42682858283627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15.327955271565495</v>
      </c>
      <c r="F26">
        <f>GT_Spot!P26</f>
        <v>0</v>
      </c>
      <c r="G26">
        <f>PPCL_NG!P26</f>
        <v>99.35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788.47248992460072</v>
      </c>
      <c r="P26" s="36">
        <v>109.6667821139217</v>
      </c>
      <c r="Q26" s="36">
        <v>38.129999999999995</v>
      </c>
      <c r="R26" s="38">
        <v>0</v>
      </c>
      <c r="S26" s="38">
        <v>0</v>
      </c>
      <c r="T26" s="37">
        <f>SUMPRODUCT(LTA!J26:AN26,LTA!J$101:AN$101,LTA!J$103:AN$103)</f>
        <v>17.329999999999998</v>
      </c>
      <c r="U26" s="37">
        <f>SUMPRODUCT(LTA!J26:AN26,LTA!J$102:AN$102,LTA!J$103:AN$103)</f>
        <v>53.59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144.76</v>
      </c>
      <c r="AB26" s="75">
        <f>-STOA!N26</f>
        <v>-203.17</v>
      </c>
      <c r="AC26">
        <f t="shared" si="0"/>
        <v>14.024446525327976</v>
      </c>
      <c r="AD26">
        <f t="shared" si="1"/>
        <v>1040.6189064149924</v>
      </c>
      <c r="AE26">
        <f>'IDT-1'!B26</f>
        <v>0</v>
      </c>
      <c r="AF26" s="24"/>
      <c r="AG26">
        <f t="shared" si="2"/>
        <v>1040.6189064149924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15.746751863684771</v>
      </c>
      <c r="F27">
        <f>GT_Spot!P27</f>
        <v>0</v>
      </c>
      <c r="G27">
        <f>PPCL_NG!P27</f>
        <v>99.35</v>
      </c>
      <c r="H27">
        <f>PPCL_Spot!P27</f>
        <v>0</v>
      </c>
      <c r="I27">
        <f>Bawana_NG!P27</f>
        <v>81.69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855.17933770372531</v>
      </c>
      <c r="P27" s="36">
        <v>117.65</v>
      </c>
      <c r="Q27" s="36">
        <v>38.129999999999995</v>
      </c>
      <c r="R27" s="38">
        <v>0</v>
      </c>
      <c r="S27" s="38">
        <v>0</v>
      </c>
      <c r="T27" s="37">
        <f>SUMPRODUCT(LTA!J27:AN27,LTA!J$101:AN$101,LTA!J$103:AN$103)</f>
        <v>18.990000000000002</v>
      </c>
      <c r="U27" s="37">
        <f>SUMPRODUCT(LTA!J27:AN27,LTA!J$102:AN$102,LTA!J$103:AN$103)</f>
        <v>54.21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144.81</v>
      </c>
      <c r="AB27" s="75">
        <f>-STOA!N27</f>
        <v>-237.07</v>
      </c>
      <c r="AC27">
        <f t="shared" si="0"/>
        <v>14.360239876851924</v>
      </c>
      <c r="AD27">
        <f t="shared" si="1"/>
        <v>1150.7558496905583</v>
      </c>
      <c r="AE27">
        <f>'IDT-1'!B27</f>
        <v>0</v>
      </c>
      <c r="AF27" s="24"/>
      <c r="AG27">
        <f t="shared" si="2"/>
        <v>1150.7558496905583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15.746751863684771</v>
      </c>
      <c r="F28">
        <f>GT_Spot!P28</f>
        <v>0</v>
      </c>
      <c r="G28">
        <f>PPCL_NG!P28</f>
        <v>99.35</v>
      </c>
      <c r="H28">
        <f>PPCL_Spot!P28</f>
        <v>0</v>
      </c>
      <c r="I28">
        <f>Bawana_NG!P28</f>
        <v>81.69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995.59188740115667</v>
      </c>
      <c r="P28" s="36">
        <v>111.50999999999999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18.990000000000002</v>
      </c>
      <c r="U28" s="37">
        <f>SUMPRODUCT(LTA!J28:AN28,LTA!J$102:AN$102,LTA!J$103:AN$103)</f>
        <v>54.65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144.81</v>
      </c>
      <c r="AB28" s="75">
        <f>-STOA!N28</f>
        <v>-237.07</v>
      </c>
      <c r="AC28">
        <f t="shared" si="0"/>
        <v>15.822284445581023</v>
      </c>
      <c r="AD28">
        <f t="shared" si="1"/>
        <v>1245.0163548192606</v>
      </c>
      <c r="AE28">
        <f>'IDT-1'!B28</f>
        <v>0</v>
      </c>
      <c r="AF28" s="24"/>
      <c r="AG28">
        <f t="shared" si="2"/>
        <v>1245.0163548192606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15.250834473324216</v>
      </c>
      <c r="F29">
        <f>GT_Spot!P29</f>
        <v>0</v>
      </c>
      <c r="G29">
        <f>PPCL_NG!P29</f>
        <v>99.35</v>
      </c>
      <c r="H29">
        <f>PPCL_Spot!P29</f>
        <v>0</v>
      </c>
      <c r="I29">
        <f>Bawana_NG!P29</f>
        <v>99.607119433198378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1026.9646181994331</v>
      </c>
      <c r="P29" s="36">
        <v>117.64999999999999</v>
      </c>
      <c r="Q29" s="36">
        <v>38.129999999999995</v>
      </c>
      <c r="R29" s="38">
        <v>0</v>
      </c>
      <c r="S29" s="38">
        <v>0</v>
      </c>
      <c r="T29" s="37">
        <f>SUMPRODUCT(LTA!J29:AN29,LTA!J$101:AN$101,LTA!J$103:AN$103)</f>
        <v>18.990000000000002</v>
      </c>
      <c r="U29" s="37">
        <f>SUMPRODUCT(LTA!J29:AN29,LTA!J$102:AN$102,LTA!J$103:AN$103)</f>
        <v>54.19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144.81</v>
      </c>
      <c r="AB29" s="75">
        <f>-STOA!N29</f>
        <v>-237.07</v>
      </c>
      <c r="AC29">
        <f t="shared" si="0"/>
        <v>16.17812758874771</v>
      </c>
      <c r="AD29">
        <f t="shared" si="1"/>
        <v>1311.1244445172081</v>
      </c>
      <c r="AE29">
        <f>'IDT-1'!B29</f>
        <v>74</v>
      </c>
      <c r="AF29" s="24"/>
      <c r="AG29">
        <f t="shared" si="2"/>
        <v>1385.1244445172081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15.250834473324216</v>
      </c>
      <c r="F30">
        <f>GT_Spot!P30</f>
        <v>0</v>
      </c>
      <c r="G30">
        <f>PPCL_NG!P30</f>
        <v>99.35</v>
      </c>
      <c r="H30">
        <f>PPCL_Spot!P30</f>
        <v>0</v>
      </c>
      <c r="I30">
        <f>Bawana_NG!P30</f>
        <v>99.607200393479474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1108.3017434360054</v>
      </c>
      <c r="P30" s="36">
        <v>117.64999999999999</v>
      </c>
      <c r="Q30" s="36">
        <v>38.129999999999995</v>
      </c>
      <c r="R30" s="38">
        <v>0.96</v>
      </c>
      <c r="S30" s="38">
        <v>0</v>
      </c>
      <c r="T30" s="37">
        <f>SUMPRODUCT(LTA!J30:AN30,LTA!J$101:AN$101,LTA!J$103:AN$103)</f>
        <v>18.990000000000002</v>
      </c>
      <c r="U30" s="37">
        <f>SUMPRODUCT(LTA!J30:AN30,LTA!J$102:AN$102,LTA!J$103:AN$103)</f>
        <v>53.91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144.81</v>
      </c>
      <c r="AB30" s="75">
        <f>-STOA!N30</f>
        <v>-237.07</v>
      </c>
      <c r="AC30">
        <f t="shared" si="0"/>
        <v>16.892485593975948</v>
      </c>
      <c r="AD30">
        <f t="shared" si="1"/>
        <v>1389.4272927088332</v>
      </c>
      <c r="AE30">
        <f>'IDT-1'!B30</f>
        <v>116</v>
      </c>
      <c r="AF30" s="24"/>
      <c r="AG30">
        <f t="shared" si="2"/>
        <v>1505.4272927088332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15.250834473324216</v>
      </c>
      <c r="F31">
        <f>GT_Spot!P31</f>
        <v>0</v>
      </c>
      <c r="G31">
        <f>PPCL_NG!P31</f>
        <v>99.35</v>
      </c>
      <c r="H31">
        <f>PPCL_Spot!P31</f>
        <v>0</v>
      </c>
      <c r="I31">
        <f>Bawana_NG!P31</f>
        <v>99.6072446455386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1112.1818021675722</v>
      </c>
      <c r="P31" s="36">
        <v>117.64999999999999</v>
      </c>
      <c r="Q31" s="36">
        <v>38.129999999999995</v>
      </c>
      <c r="R31" s="38">
        <v>4.32</v>
      </c>
      <c r="S31" s="38">
        <v>0</v>
      </c>
      <c r="T31" s="37">
        <f>SUMPRODUCT(LTA!J31:AN31,LTA!J$101:AN$101,LTA!J$103:AN$103)</f>
        <v>19.240000000000002</v>
      </c>
      <c r="U31" s="37">
        <f>SUMPRODUCT(LTA!J31:AN31,LTA!J$102:AN$102,LTA!J$103:AN$103)</f>
        <v>55.67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221.85999999999999</v>
      </c>
      <c r="AB31" s="75">
        <f>-STOA!N31</f>
        <v>-237.07</v>
      </c>
      <c r="AC31">
        <f t="shared" si="0"/>
        <v>18.015550872108189</v>
      </c>
      <c r="AD31">
        <f t="shared" si="1"/>
        <v>1427.6043304143268</v>
      </c>
      <c r="AE31">
        <f>'IDT-1'!B31</f>
        <v>206.696</v>
      </c>
      <c r="AF31" s="24"/>
      <c r="AG31">
        <f t="shared" si="2"/>
        <v>1634.3003304143267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15.250834473324216</v>
      </c>
      <c r="F32">
        <f>GT_Spot!P32</f>
        <v>0</v>
      </c>
      <c r="G32">
        <f>PPCL_NG!P32</f>
        <v>99.35</v>
      </c>
      <c r="H32">
        <f>PPCL_Spot!P32</f>
        <v>0</v>
      </c>
      <c r="I32">
        <f>Bawana_NG!P32</f>
        <v>99.6072446455386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1112.1818021675722</v>
      </c>
      <c r="P32" s="36">
        <v>117.64999999999999</v>
      </c>
      <c r="Q32" s="36">
        <v>38.129999999999995</v>
      </c>
      <c r="R32" s="38">
        <v>12.954798073360504</v>
      </c>
      <c r="S32" s="38">
        <v>0</v>
      </c>
      <c r="T32" s="37">
        <f>SUMPRODUCT(LTA!J32:AN32,LTA!J$101:AN$101,LTA!J$103:AN$103)</f>
        <v>20.47</v>
      </c>
      <c r="U32" s="37">
        <f>SUMPRODUCT(LTA!J32:AN32,LTA!J$102:AN$102,LTA!J$103:AN$103)</f>
        <v>55.65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37.65</v>
      </c>
      <c r="Z32" s="34">
        <f>IEX!N32</f>
        <v>0</v>
      </c>
      <c r="AA32" s="75">
        <f>STOA!H32</f>
        <v>366.24</v>
      </c>
      <c r="AB32" s="75">
        <f>-STOA!N32</f>
        <v>-237.07</v>
      </c>
      <c r="AC32">
        <f t="shared" si="0"/>
        <v>19.45650528645286</v>
      </c>
      <c r="AD32">
        <f t="shared" si="1"/>
        <v>1659.9681740733429</v>
      </c>
      <c r="AE32">
        <f>'IDT-1'!B32</f>
        <v>106.477</v>
      </c>
      <c r="AF32" s="24"/>
      <c r="AG32">
        <f t="shared" si="2"/>
        <v>1766.445174073343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8">
        <f>GDAM_IEX!H32</f>
        <v>10.93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15.250834473324216</v>
      </c>
      <c r="F33">
        <f>GT_Spot!P33</f>
        <v>0</v>
      </c>
      <c r="G33">
        <f>PPCL_NG!P33</f>
        <v>99.35</v>
      </c>
      <c r="H33">
        <f>PPCL_Spot!P33</f>
        <v>0</v>
      </c>
      <c r="I33">
        <f>Bawana_NG!P33</f>
        <v>99.6072446455386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1109.2902726417694</v>
      </c>
      <c r="P33" s="36">
        <v>117.64999999999999</v>
      </c>
      <c r="Q33" s="36">
        <v>38.129999999999995</v>
      </c>
      <c r="R33" s="38">
        <v>22.98</v>
      </c>
      <c r="S33" s="38">
        <v>0</v>
      </c>
      <c r="T33" s="37">
        <f>SUMPRODUCT(LTA!J33:AN33,LTA!J$101:AN$101,LTA!J$103:AN$103)</f>
        <v>26.42</v>
      </c>
      <c r="U33" s="37">
        <f>SUMPRODUCT(LTA!J33:AN33,LTA!J$102:AN$102,LTA!J$103:AN$103)</f>
        <v>55.38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188.82</v>
      </c>
      <c r="Z33" s="34">
        <f>IEX!N33</f>
        <v>0</v>
      </c>
      <c r="AA33" s="75">
        <f>STOA!H33</f>
        <v>366.24</v>
      </c>
      <c r="AB33" s="75">
        <f>-STOA!N33</f>
        <v>-237.07</v>
      </c>
      <c r="AC33">
        <f t="shared" si="0"/>
        <v>20.305480355676767</v>
      </c>
      <c r="AD33">
        <f t="shared" si="1"/>
        <v>1884.7128714049559</v>
      </c>
      <c r="AE33">
        <f>'IDT-1'!B33</f>
        <v>26.552</v>
      </c>
      <c r="AF33" s="24"/>
      <c r="AG33">
        <f t="shared" si="2"/>
        <v>1911.2648714049558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</v>
      </c>
      <c r="AM33" s="34">
        <f>RTM_PXI!H33</f>
        <v>0</v>
      </c>
      <c r="AN33" s="34">
        <f>RTM_PXI!N33</f>
        <v>0</v>
      </c>
      <c r="AO33" s="148">
        <f>GDAM_IEX!H33</f>
        <v>10.54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15.250834473324216</v>
      </c>
      <c r="F34">
        <f>GT_Spot!P34</f>
        <v>0</v>
      </c>
      <c r="G34">
        <f>PPCL_NG!P34</f>
        <v>99.35</v>
      </c>
      <c r="H34">
        <f>PPCL_Spot!P34</f>
        <v>0</v>
      </c>
      <c r="I34">
        <f>Bawana_NG!P34</f>
        <v>99.6072446455386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1093.3379439417693</v>
      </c>
      <c r="P34" s="36">
        <v>117.64999999999999</v>
      </c>
      <c r="Q34" s="36">
        <v>38.129999999999995</v>
      </c>
      <c r="R34" s="38">
        <v>38.64</v>
      </c>
      <c r="S34" s="38">
        <v>0</v>
      </c>
      <c r="T34" s="37">
        <f>SUMPRODUCT(LTA!J34:AN34,LTA!J$101:AN$101,LTA!J$103:AN$103)</f>
        <v>54.69</v>
      </c>
      <c r="U34" s="37">
        <f>SUMPRODUCT(LTA!J34:AN34,LTA!J$102:AN$102,LTA!J$103:AN$103)</f>
        <v>54.93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203.79</v>
      </c>
      <c r="Z34" s="34">
        <f>IEX!N34</f>
        <v>0</v>
      </c>
      <c r="AA34" s="75">
        <f>STOA!H34</f>
        <v>366.24</v>
      </c>
      <c r="AB34" s="75">
        <f>-STOA!N34</f>
        <v>-237.07</v>
      </c>
      <c r="AC34">
        <f t="shared" si="0"/>
        <v>20.958623955548759</v>
      </c>
      <c r="AD34">
        <f t="shared" si="1"/>
        <v>1997.9673991050836</v>
      </c>
      <c r="AE34">
        <f>'IDT-1'!B34</f>
        <v>0</v>
      </c>
      <c r="AF34" s="24"/>
      <c r="AG34">
        <f t="shared" si="2"/>
        <v>1997.9673991050836</v>
      </c>
      <c r="AI34" s="34">
        <f>PXIL!H34</f>
        <v>0</v>
      </c>
      <c r="AJ34" s="34">
        <f>PXIL!N34</f>
        <v>0</v>
      </c>
      <c r="AK34" s="34">
        <f>RTM_IEX!H34</f>
        <v>50.05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13.9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15.250834473324216</v>
      </c>
      <c r="F35">
        <f>GT_Spot!P35</f>
        <v>0</v>
      </c>
      <c r="G35">
        <f>PPCL_NG!P35</f>
        <v>106.45</v>
      </c>
      <c r="H35">
        <f>PPCL_Spot!P35</f>
        <v>0</v>
      </c>
      <c r="I35">
        <f>Bawana_NG!P35</f>
        <v>99.6072446455386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1077.3633120819661</v>
      </c>
      <c r="P35" s="36">
        <v>117.64999999999999</v>
      </c>
      <c r="Q35" s="36">
        <v>38.129999999999995</v>
      </c>
      <c r="R35" s="38">
        <v>44.5</v>
      </c>
      <c r="S35" s="38">
        <v>0</v>
      </c>
      <c r="T35" s="37">
        <f>SUMPRODUCT(LTA!J35:AN35,LTA!J$101:AN$101,LTA!J$103:AN$103)</f>
        <v>71.83</v>
      </c>
      <c r="U35" s="37">
        <f>SUMPRODUCT(LTA!J35:AN35,LTA!J$102:AN$102,LTA!J$103:AN$103)</f>
        <v>54.24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71.260000000000005</v>
      </c>
      <c r="Z35" s="34">
        <f>IEX!N35</f>
        <v>0</v>
      </c>
      <c r="AA35" s="75">
        <f>STOA!H35</f>
        <v>503.31</v>
      </c>
      <c r="AB35" s="75">
        <f>-STOA!N35</f>
        <v>-237.07</v>
      </c>
      <c r="AC35">
        <f t="shared" si="0"/>
        <v>21.069717047926414</v>
      </c>
      <c r="AD35">
        <f t="shared" si="1"/>
        <v>2011.0816741529027</v>
      </c>
      <c r="AE35">
        <f>'IDT-1'!B35</f>
        <v>0</v>
      </c>
      <c r="AF35" s="24"/>
      <c r="AG35">
        <f t="shared" si="2"/>
        <v>2011.0816741529027</v>
      </c>
      <c r="AI35" s="34">
        <f>PXIL!H35</f>
        <v>0</v>
      </c>
      <c r="AJ35" s="34">
        <f>PXIL!N35</f>
        <v>0</v>
      </c>
      <c r="AK35" s="34">
        <f>RTM_IEX!H35</f>
        <v>40.43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18.77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15.250834473324216</v>
      </c>
      <c r="F36">
        <f>GT_Spot!P36</f>
        <v>0</v>
      </c>
      <c r="G36">
        <f>PPCL_NG!P36</f>
        <v>106.45</v>
      </c>
      <c r="H36">
        <f>PPCL_Spot!P36</f>
        <v>0</v>
      </c>
      <c r="I36">
        <f>Bawana_NG!P36</f>
        <v>99.6072446455386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1019.6942606639</v>
      </c>
      <c r="P36" s="36">
        <v>117.64999999999999</v>
      </c>
      <c r="Q36" s="36">
        <v>38.129999999999995</v>
      </c>
      <c r="R36" s="38">
        <v>44.5</v>
      </c>
      <c r="S36" s="38">
        <v>0</v>
      </c>
      <c r="T36" s="37">
        <f>SUMPRODUCT(LTA!J36:AN36,LTA!J$101:AN$101,LTA!J$103:AN$103)</f>
        <v>87.97999999999999</v>
      </c>
      <c r="U36" s="37">
        <f>SUMPRODUCT(LTA!J36:AN36,LTA!J$102:AN$102,LTA!J$103:AN$103)</f>
        <v>54.09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79.06</v>
      </c>
      <c r="Z36" s="34">
        <f>IEX!N36</f>
        <v>0</v>
      </c>
      <c r="AA36" s="75">
        <f>STOA!H36</f>
        <v>503.31</v>
      </c>
      <c r="AB36" s="75">
        <f>-STOA!N36</f>
        <v>-237.07</v>
      </c>
      <c r="AC36">
        <f t="shared" si="0"/>
        <v>21.197993016014657</v>
      </c>
      <c r="AD36">
        <f t="shared" si="1"/>
        <v>2026.2243467667483</v>
      </c>
      <c r="AE36">
        <f>'IDT-1'!B36</f>
        <v>0</v>
      </c>
      <c r="AF36" s="24"/>
      <c r="AG36">
        <f t="shared" si="2"/>
        <v>2026.2243467667483</v>
      </c>
      <c r="AI36" s="34">
        <f>PXIL!H36</f>
        <v>0</v>
      </c>
      <c r="AJ36" s="34">
        <f>PXIL!N36</f>
        <v>0</v>
      </c>
      <c r="AK36" s="34">
        <f>RTM_IEX!H36</f>
        <v>77.959999999999994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30.38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15.250834473324216</v>
      </c>
      <c r="F37">
        <f>GT_Spot!P37</f>
        <v>0</v>
      </c>
      <c r="G37">
        <f>PPCL_NG!P37</f>
        <v>106.45</v>
      </c>
      <c r="H37">
        <f>PPCL_Spot!P37</f>
        <v>0</v>
      </c>
      <c r="I37">
        <f>Bawana_NG!P37</f>
        <v>99.6072446455386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1007.2864041031128</v>
      </c>
      <c r="P37" s="36">
        <v>117.64999999999999</v>
      </c>
      <c r="Q37" s="36">
        <v>38.129999999999995</v>
      </c>
      <c r="R37" s="38">
        <v>47.5</v>
      </c>
      <c r="S37" s="38">
        <v>0</v>
      </c>
      <c r="T37" s="37">
        <f>SUMPRODUCT(LTA!J37:AN37,LTA!J$101:AN$101,LTA!J$103:AN$103)</f>
        <v>108</v>
      </c>
      <c r="U37" s="37">
        <f>SUMPRODUCT(LTA!J37:AN37,LTA!J$102:AN$102,LTA!J$103:AN$103)</f>
        <v>53.42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136.80000000000001</v>
      </c>
      <c r="Z37" s="34">
        <f>IEX!N37</f>
        <v>0</v>
      </c>
      <c r="AA37" s="75">
        <f>STOA!H37</f>
        <v>503.31</v>
      </c>
      <c r="AB37" s="75">
        <f>-STOA!N37</f>
        <v>-237.07</v>
      </c>
      <c r="AC37">
        <f t="shared" si="0"/>
        <v>21.243791020904048</v>
      </c>
      <c r="AD37">
        <f t="shared" si="1"/>
        <v>2031.6306922010717</v>
      </c>
      <c r="AE37">
        <f>'IDT-1'!B37</f>
        <v>0</v>
      </c>
      <c r="AF37" s="24"/>
      <c r="AG37">
        <f t="shared" si="2"/>
        <v>2031.6306922010717</v>
      </c>
      <c r="AI37" s="34">
        <f>PXIL!H37</f>
        <v>0</v>
      </c>
      <c r="AJ37" s="34">
        <f>PXIL!N37</f>
        <v>0</v>
      </c>
      <c r="AK37" s="34">
        <f>RTM_IEX!H37</f>
        <v>4.8099999999999996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41.3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15.250834473324216</v>
      </c>
      <c r="F38">
        <f>GT_Spot!P38</f>
        <v>0</v>
      </c>
      <c r="G38">
        <f>PPCL_NG!P38</f>
        <v>106.45</v>
      </c>
      <c r="H38">
        <f>PPCL_Spot!P38</f>
        <v>0</v>
      </c>
      <c r="I38">
        <f>Bawana_NG!P38</f>
        <v>99.6072446455386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995.5774063639077</v>
      </c>
      <c r="P38" s="36">
        <v>117.64999999999999</v>
      </c>
      <c r="Q38" s="36">
        <v>38.129999999999995</v>
      </c>
      <c r="R38" s="38">
        <v>47.5</v>
      </c>
      <c r="S38" s="38">
        <v>0</v>
      </c>
      <c r="T38" s="37">
        <f>SUMPRODUCT(LTA!J38:AN38,LTA!J$101:AN$101,LTA!J$103:AN$103)</f>
        <v>126.25</v>
      </c>
      <c r="U38" s="37">
        <f>SUMPRODUCT(LTA!J38:AN38,LTA!J$102:AN$102,LTA!J$103:AN$103)</f>
        <v>53.32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187.86</v>
      </c>
      <c r="Z38" s="34">
        <f>IEX!N38</f>
        <v>0</v>
      </c>
      <c r="AA38" s="75">
        <f>STOA!H38</f>
        <v>503.31</v>
      </c>
      <c r="AB38" s="75">
        <f>-STOA!N38</f>
        <v>-237.07</v>
      </c>
      <c r="AC38">
        <f t="shared" si="0"/>
        <v>22.244289114763617</v>
      </c>
      <c r="AD38">
        <f t="shared" si="1"/>
        <v>2039.2711963680065</v>
      </c>
      <c r="AE38">
        <f>'IDT-1'!B38</f>
        <v>0</v>
      </c>
      <c r="AF38" s="24"/>
      <c r="AG38">
        <f t="shared" si="2"/>
        <v>2039.2711963680065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-55</v>
      </c>
      <c r="AM38" s="34">
        <f>RTM_PXI!H38</f>
        <v>0</v>
      </c>
      <c r="AN38" s="34">
        <f>RTM_PXI!N38</f>
        <v>0</v>
      </c>
      <c r="AO38" s="148">
        <f>GDAM_IEX!H38</f>
        <v>52.25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15.125827633378933</v>
      </c>
      <c r="F39">
        <f>GT_Spot!P39</f>
        <v>0</v>
      </c>
      <c r="G39">
        <f>PPCL_NG!P39</f>
        <v>110</v>
      </c>
      <c r="H39">
        <f>PPCL_Spot!P39</f>
        <v>0</v>
      </c>
      <c r="I39">
        <f>Bawana_NG!P39</f>
        <v>99.6072446455386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961.2013838041114</v>
      </c>
      <c r="P39" s="36">
        <v>117.64999999999999</v>
      </c>
      <c r="Q39" s="36">
        <v>38.129999999999995</v>
      </c>
      <c r="R39" s="38">
        <v>47.5</v>
      </c>
      <c r="S39" s="38">
        <v>0</v>
      </c>
      <c r="T39" s="37">
        <f>SUMPRODUCT(LTA!J39:AN39,LTA!J$101:AN$101,LTA!J$103:AN$103)</f>
        <v>126.2</v>
      </c>
      <c r="U39" s="37">
        <f>SUMPRODUCT(LTA!J39:AN39,LTA!J$102:AN$102,LTA!J$103:AN$103)</f>
        <v>54.3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151.38999999999999</v>
      </c>
      <c r="Z39" s="34">
        <f>IEX!N39</f>
        <v>0</v>
      </c>
      <c r="AA39" s="75">
        <f>STOA!H39</f>
        <v>503.31</v>
      </c>
      <c r="AB39" s="75">
        <f>-STOA!N39</f>
        <v>-237.07</v>
      </c>
      <c r="AC39">
        <f t="shared" si="0"/>
        <v>22.511557726377795</v>
      </c>
      <c r="AD39">
        <f t="shared" si="1"/>
        <v>2016.5928983566512</v>
      </c>
      <c r="AE39">
        <f>'IDT-1'!B39</f>
        <v>0</v>
      </c>
      <c r="AF39" s="24"/>
      <c r="AG39">
        <f t="shared" si="2"/>
        <v>2016.5928983566512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-82</v>
      </c>
      <c r="AM39" s="34">
        <f>RTM_PXI!H39</f>
        <v>0</v>
      </c>
      <c r="AN39" s="34">
        <f>RTM_PXI!N39</f>
        <v>0</v>
      </c>
      <c r="AO39" s="148">
        <f>GDAM_IEX!H39</f>
        <v>123.33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15.125827633378933</v>
      </c>
      <c r="F40">
        <f>GT_Spot!P40</f>
        <v>0</v>
      </c>
      <c r="G40">
        <f>PPCL_NG!P40</f>
        <v>110</v>
      </c>
      <c r="H40">
        <f>PPCL_Spot!P40</f>
        <v>0</v>
      </c>
      <c r="I40">
        <f>Bawana_NG!P40</f>
        <v>99.6072446455386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950.62700278891077</v>
      </c>
      <c r="P40" s="36">
        <v>117.64999999999999</v>
      </c>
      <c r="Q40" s="36">
        <v>38.129999999999995</v>
      </c>
      <c r="R40" s="38">
        <v>47.5</v>
      </c>
      <c r="S40" s="38">
        <v>0</v>
      </c>
      <c r="T40" s="37">
        <f>SUMPRODUCT(LTA!J40:AN40,LTA!J$101:AN$101,LTA!J$103:AN$103)</f>
        <v>147.67000000000002</v>
      </c>
      <c r="U40" s="37">
        <f>SUMPRODUCT(LTA!J40:AN40,LTA!J$102:AN$102,LTA!J$103:AN$103)</f>
        <v>54.19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147.27000000000001</v>
      </c>
      <c r="Z40" s="34">
        <f>IEX!N40</f>
        <v>0</v>
      </c>
      <c r="AA40" s="75">
        <f>STOA!H40</f>
        <v>503.31</v>
      </c>
      <c r="AB40" s="75">
        <f>-STOA!N40</f>
        <v>-237.07</v>
      </c>
      <c r="AC40">
        <f t="shared" si="0"/>
        <v>22.492348086802107</v>
      </c>
      <c r="AD40">
        <f t="shared" si="1"/>
        <v>2050.4777269810265</v>
      </c>
      <c r="AE40">
        <f>'IDT-1'!B40</f>
        <v>0</v>
      </c>
      <c r="AF40" s="24"/>
      <c r="AG40">
        <f t="shared" si="2"/>
        <v>2050.4777269810265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-64</v>
      </c>
      <c r="AM40" s="34">
        <f>RTM_PXI!H40</f>
        <v>0</v>
      </c>
      <c r="AN40" s="34">
        <f>RTM_PXI!N40</f>
        <v>0</v>
      </c>
      <c r="AO40" s="148">
        <f>GDAM_IEX!H40</f>
        <v>132.53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15.125827633378933</v>
      </c>
      <c r="F41">
        <f>GT_Spot!P41</f>
        <v>0</v>
      </c>
      <c r="G41">
        <f>PPCL_NG!P41</f>
        <v>110</v>
      </c>
      <c r="H41">
        <f>PPCL_Spot!P41</f>
        <v>0</v>
      </c>
      <c r="I41">
        <f>Bawana_NG!P41</f>
        <v>99.6072446455386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949.78635528891084</v>
      </c>
      <c r="P41" s="36">
        <v>117.64999999999999</v>
      </c>
      <c r="Q41" s="36">
        <v>38.129999999999995</v>
      </c>
      <c r="R41" s="38">
        <v>47.5</v>
      </c>
      <c r="S41" s="38">
        <v>0</v>
      </c>
      <c r="T41" s="37">
        <f>SUMPRODUCT(LTA!J41:AN41,LTA!J$101:AN$101,LTA!J$103:AN$103)</f>
        <v>237.67</v>
      </c>
      <c r="U41" s="37">
        <f>SUMPRODUCT(LTA!J41:AN41,LTA!J$102:AN$102,LTA!J$103:AN$103)</f>
        <v>53.88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88.42</v>
      </c>
      <c r="Z41" s="34">
        <f>IEX!N41</f>
        <v>0</v>
      </c>
      <c r="AA41" s="75">
        <f>STOA!H41</f>
        <v>503.31</v>
      </c>
      <c r="AB41" s="75">
        <f>-STOA!N41</f>
        <v>-237.07</v>
      </c>
      <c r="AC41">
        <f t="shared" si="0"/>
        <v>23.271996322671011</v>
      </c>
      <c r="AD41">
        <f t="shared" si="1"/>
        <v>2032.0474312451579</v>
      </c>
      <c r="AE41">
        <f>'IDT-1'!B41</f>
        <v>0</v>
      </c>
      <c r="AF41" s="24"/>
      <c r="AG41">
        <f t="shared" si="2"/>
        <v>2032.0474312451579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-119</v>
      </c>
      <c r="AM41" s="34">
        <f>RTM_PXI!H41</f>
        <v>0</v>
      </c>
      <c r="AN41" s="34">
        <f>RTM_PXI!N41</f>
        <v>0</v>
      </c>
      <c r="AO41" s="148">
        <f>GDAM_IEX!H41</f>
        <v>139.88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15.125827633378933</v>
      </c>
      <c r="F42">
        <f>GT_Spot!P42</f>
        <v>0</v>
      </c>
      <c r="G42">
        <f>PPCL_NG!P42</f>
        <v>110</v>
      </c>
      <c r="H42">
        <f>PPCL_Spot!P42</f>
        <v>0</v>
      </c>
      <c r="I42">
        <f>Bawana_NG!P42</f>
        <v>99.6072446455386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950.95314591391082</v>
      </c>
      <c r="P42" s="36">
        <v>117.64999999999999</v>
      </c>
      <c r="Q42" s="36">
        <v>38.129999999999995</v>
      </c>
      <c r="R42" s="38">
        <v>47.5</v>
      </c>
      <c r="S42" s="38">
        <v>0</v>
      </c>
      <c r="T42" s="37">
        <f>SUMPRODUCT(LTA!J42:AN42,LTA!J$101:AN$101,LTA!J$103:AN$103)</f>
        <v>269.64999999999998</v>
      </c>
      <c r="U42" s="37">
        <f>SUMPRODUCT(LTA!J42:AN42,LTA!J$102:AN$102,LTA!J$103:AN$103)</f>
        <v>52.43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162.77000000000001</v>
      </c>
      <c r="Z42" s="34">
        <f>IEX!N42</f>
        <v>0</v>
      </c>
      <c r="AA42" s="75">
        <f>STOA!H42</f>
        <v>503.31</v>
      </c>
      <c r="AB42" s="75">
        <f>-STOA!N42</f>
        <v>-237.07</v>
      </c>
      <c r="AC42">
        <f t="shared" si="0"/>
        <v>22.496470215877448</v>
      </c>
      <c r="AD42">
        <f t="shared" si="1"/>
        <v>2056.9897479769515</v>
      </c>
      <c r="AE42">
        <f>'IDT-1'!B42</f>
        <v>0</v>
      </c>
      <c r="AF42" s="24"/>
      <c r="AG42">
        <f t="shared" si="2"/>
        <v>2056.9897479769515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15.125827633378933</v>
      </c>
      <c r="F43">
        <f>GT_Spot!P43</f>
        <v>0</v>
      </c>
      <c r="G43">
        <f>PPCL_NG!P43</f>
        <v>110</v>
      </c>
      <c r="H43">
        <f>PPCL_Spot!P43</f>
        <v>0</v>
      </c>
      <c r="I43">
        <f>Bawana_NG!P43</f>
        <v>74.997629261684352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962.10871433290504</v>
      </c>
      <c r="P43" s="36">
        <v>117.64999999999999</v>
      </c>
      <c r="Q43" s="36">
        <v>38.129999999999995</v>
      </c>
      <c r="R43" s="38">
        <v>47.5</v>
      </c>
      <c r="S43" s="38">
        <v>0</v>
      </c>
      <c r="T43" s="37">
        <f>SUMPRODUCT(LTA!J43:AN43,LTA!J$101:AN$101,LTA!J$103:AN$103)</f>
        <v>352.75</v>
      </c>
      <c r="U43" s="37">
        <f>SUMPRODUCT(LTA!J43:AN43,LTA!J$102:AN$102,LTA!J$103:AN$103)</f>
        <v>50.379999999999995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163.91</v>
      </c>
      <c r="Z43" s="34">
        <f>IEX!N43</f>
        <v>0</v>
      </c>
      <c r="AA43" s="75">
        <f>STOA!H43</f>
        <v>503.31</v>
      </c>
      <c r="AB43" s="75">
        <f>-STOA!N43</f>
        <v>-237.07</v>
      </c>
      <c r="AC43">
        <f t="shared" si="0"/>
        <v>23.624477473490412</v>
      </c>
      <c r="AD43">
        <f t="shared" si="1"/>
        <v>2059.5976937544783</v>
      </c>
      <c r="AE43">
        <f>'IDT-1'!B43</f>
        <v>0</v>
      </c>
      <c r="AF43" s="24"/>
      <c r="AG43">
        <f t="shared" si="2"/>
        <v>2059.5976937544783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-126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15.125827633378933</v>
      </c>
      <c r="F44">
        <f>GT_Spot!P44</f>
        <v>0</v>
      </c>
      <c r="G44">
        <f>PPCL_NG!P44</f>
        <v>110</v>
      </c>
      <c r="H44">
        <f>PPCL_Spot!P44</f>
        <v>0</v>
      </c>
      <c r="I44">
        <f>Bawana_NG!P44</f>
        <v>74.997629261684352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947.08711142768686</v>
      </c>
      <c r="P44" s="36">
        <v>117.64999999999999</v>
      </c>
      <c r="Q44" s="36">
        <v>38.129999999999995</v>
      </c>
      <c r="R44" s="38">
        <v>47.5</v>
      </c>
      <c r="S44" s="38">
        <v>0</v>
      </c>
      <c r="T44" s="37">
        <f>SUMPRODUCT(LTA!J44:AN44,LTA!J$101:AN$101,LTA!J$103:AN$103)</f>
        <v>397.37</v>
      </c>
      <c r="U44" s="37">
        <f>SUMPRODUCT(LTA!J44:AN44,LTA!J$102:AN$102,LTA!J$103:AN$103)</f>
        <v>50.379999999999995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158.81</v>
      </c>
      <c r="Z44" s="34">
        <f>IEX!N44</f>
        <v>0</v>
      </c>
      <c r="AA44" s="75">
        <f>STOA!H44</f>
        <v>503.31</v>
      </c>
      <c r="AB44" s="75">
        <f>-STOA!N44</f>
        <v>-237.07</v>
      </c>
      <c r="AC44">
        <f t="shared" si="0"/>
        <v>23.948860217235019</v>
      </c>
      <c r="AD44">
        <f t="shared" si="1"/>
        <v>2069.7717081055148</v>
      </c>
      <c r="AE44">
        <f>'IDT-1'!B44</f>
        <v>0</v>
      </c>
      <c r="AF44" s="24"/>
      <c r="AG44">
        <f t="shared" si="2"/>
        <v>2069.7717081055148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15.125827633378933</v>
      </c>
      <c r="F45">
        <f>GT_Spot!P45</f>
        <v>0</v>
      </c>
      <c r="G45">
        <f>PPCL_NG!P45</f>
        <v>110</v>
      </c>
      <c r="H45">
        <f>PPCL_Spot!P45</f>
        <v>0</v>
      </c>
      <c r="I45">
        <f>Bawana_NG!P45</f>
        <v>74.997629261684352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843.64108646541922</v>
      </c>
      <c r="P45" s="36">
        <v>117.64999999999999</v>
      </c>
      <c r="Q45" s="36">
        <v>38.129999999999995</v>
      </c>
      <c r="R45" s="38">
        <v>47.5</v>
      </c>
      <c r="S45" s="38">
        <v>0</v>
      </c>
      <c r="T45" s="37">
        <f>SUMPRODUCT(LTA!J45:AN45,LTA!J$101:AN$101,LTA!J$103:AN$103)</f>
        <v>470.09</v>
      </c>
      <c r="U45" s="37">
        <f>SUMPRODUCT(LTA!J45:AN45,LTA!J$102:AN$102,LTA!J$103:AN$103)</f>
        <v>49.41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304.14999999999998</v>
      </c>
      <c r="Z45" s="34">
        <f>IEX!N45</f>
        <v>0</v>
      </c>
      <c r="AA45" s="75">
        <f>STOA!H45</f>
        <v>289.63</v>
      </c>
      <c r="AB45" s="75">
        <f>-STOA!N45</f>
        <v>-237.07</v>
      </c>
      <c r="AC45">
        <f t="shared" si="0"/>
        <v>22.795124771731082</v>
      </c>
      <c r="AD45">
        <f t="shared" si="1"/>
        <v>2007.8894185887516</v>
      </c>
      <c r="AE45">
        <f>'IDT-1'!B45</f>
        <v>0</v>
      </c>
      <c r="AF45" s="24"/>
      <c r="AG45">
        <f t="shared" si="2"/>
        <v>2007.8894185887516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-103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15.125827633378933</v>
      </c>
      <c r="F46">
        <f>GT_Spot!P46</f>
        <v>0</v>
      </c>
      <c r="G46">
        <f>PPCL_NG!P46</f>
        <v>110</v>
      </c>
      <c r="H46">
        <f>PPCL_Spot!P46</f>
        <v>0</v>
      </c>
      <c r="I46">
        <f>Bawana_NG!P46</f>
        <v>76.03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803.26360071369515</v>
      </c>
      <c r="P46" s="36">
        <v>117.64999999999999</v>
      </c>
      <c r="Q46" s="36">
        <v>38.129999999999995</v>
      </c>
      <c r="R46" s="38">
        <v>47.5</v>
      </c>
      <c r="S46" s="38">
        <v>0</v>
      </c>
      <c r="T46" s="37">
        <f>SUMPRODUCT(LTA!J46:AN46,LTA!J$101:AN$101,LTA!J$103:AN$103)</f>
        <v>497.24</v>
      </c>
      <c r="U46" s="37">
        <f>SUMPRODUCT(LTA!J46:AN46,LTA!J$102:AN$102,LTA!J$103:AN$103)</f>
        <v>49.41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257.95</v>
      </c>
      <c r="Z46" s="34">
        <f>IEX!N46</f>
        <v>0</v>
      </c>
      <c r="AA46" s="75">
        <f>STOA!H46</f>
        <v>289.63</v>
      </c>
      <c r="AB46" s="75">
        <f>-STOA!N46</f>
        <v>-237.07</v>
      </c>
      <c r="AC46">
        <f t="shared" si="0"/>
        <v>21.813278657574884</v>
      </c>
      <c r="AD46">
        <f t="shared" si="1"/>
        <v>2008.4761496894992</v>
      </c>
      <c r="AE46">
        <f>'IDT-1'!B46</f>
        <v>0</v>
      </c>
      <c r="AF46" s="24"/>
      <c r="AG46">
        <f t="shared" si="2"/>
        <v>2008.4761496894992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-45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15.125827633378933</v>
      </c>
      <c r="F47">
        <f>GT_Spot!P47</f>
        <v>0</v>
      </c>
      <c r="G47">
        <f>PPCL_NG!P47</f>
        <v>110</v>
      </c>
      <c r="H47">
        <f>PPCL_Spot!P47</f>
        <v>0</v>
      </c>
      <c r="I47">
        <f>Bawana_NG!P47</f>
        <v>74.996550931248564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793.85063360134507</v>
      </c>
      <c r="P47" s="36">
        <v>117.64999999999999</v>
      </c>
      <c r="Q47" s="36">
        <v>38.129999999999995</v>
      </c>
      <c r="R47" s="38">
        <v>47.5</v>
      </c>
      <c r="S47" s="38">
        <v>0</v>
      </c>
      <c r="T47" s="37">
        <f>SUMPRODUCT(LTA!J47:AN47,LTA!J$101:AN$101,LTA!J$103:AN$103)</f>
        <v>517.05999999999995</v>
      </c>
      <c r="U47" s="37">
        <f>SUMPRODUCT(LTA!J47:AN47,LTA!J$102:AN$102,LTA!J$103:AN$103)</f>
        <v>29.2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205.97</v>
      </c>
      <c r="Z47" s="34">
        <f>IEX!N47</f>
        <v>0</v>
      </c>
      <c r="AA47" s="75">
        <f>STOA!H47</f>
        <v>289.63</v>
      </c>
      <c r="AB47" s="75">
        <f>-STOA!N47</f>
        <v>-237.07</v>
      </c>
      <c r="AC47">
        <f t="shared" si="0"/>
        <v>21.243264973029184</v>
      </c>
      <c r="AD47">
        <f t="shared" si="1"/>
        <v>1951.2297471929437</v>
      </c>
      <c r="AE47">
        <f>'IDT-1'!B47</f>
        <v>0</v>
      </c>
      <c r="AF47" s="24"/>
      <c r="AG47">
        <f t="shared" si="2"/>
        <v>1951.2297471929437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15.125827633378933</v>
      </c>
      <c r="F48">
        <f>GT_Spot!P48</f>
        <v>0</v>
      </c>
      <c r="G48">
        <f>PPCL_NG!P48</f>
        <v>110</v>
      </c>
      <c r="H48">
        <f>PPCL_Spot!P48</f>
        <v>0</v>
      </c>
      <c r="I48">
        <f>Bawana_NG!P48</f>
        <v>74.996550931248564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795.98233867957219</v>
      </c>
      <c r="P48" s="36">
        <v>117.64999999999999</v>
      </c>
      <c r="Q48" s="36">
        <v>38.129999999999995</v>
      </c>
      <c r="R48" s="38">
        <v>47.5</v>
      </c>
      <c r="S48" s="38">
        <v>0</v>
      </c>
      <c r="T48" s="37">
        <f>SUMPRODUCT(LTA!J48:AN48,LTA!J$101:AN$101,LTA!J$103:AN$103)</f>
        <v>529.13</v>
      </c>
      <c r="U48" s="37">
        <f>SUMPRODUCT(LTA!J48:AN48,LTA!J$102:AN$102,LTA!J$103:AN$103)</f>
        <v>29.2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162.28</v>
      </c>
      <c r="Z48" s="34">
        <f>IEX!N48</f>
        <v>0</v>
      </c>
      <c r="AA48" s="75">
        <f>STOA!H48</f>
        <v>289.63</v>
      </c>
      <c r="AB48" s="75">
        <f>-STOA!N48</f>
        <v>-237.07</v>
      </c>
      <c r="AC48">
        <f t="shared" si="0"/>
        <v>20.931070033887178</v>
      </c>
      <c r="AD48">
        <f t="shared" si="1"/>
        <v>1930.4436472103127</v>
      </c>
      <c r="AE48">
        <f>'IDT-1'!B48</f>
        <v>0</v>
      </c>
      <c r="AF48" s="24"/>
      <c r="AG48">
        <f t="shared" si="2"/>
        <v>1930.4436472103127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-32</v>
      </c>
      <c r="AM48" s="34">
        <f>RTM_PXI!H48</f>
        <v>0</v>
      </c>
      <c r="AN48" s="34">
        <f>RTM_PXI!N48</f>
        <v>0</v>
      </c>
      <c r="AO48" s="148">
        <f>GDAM_IEX!H48</f>
        <v>0.39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14.473397075365577</v>
      </c>
      <c r="F49">
        <f>GT_Spot!P49</f>
        <v>0</v>
      </c>
      <c r="G49">
        <f>PPCL_NG!P49</f>
        <v>110</v>
      </c>
      <c r="H49">
        <f>PPCL_Spot!P49</f>
        <v>0</v>
      </c>
      <c r="I49">
        <f>Bawana_NG!P49</f>
        <v>74.996550931248564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790.29616009469601</v>
      </c>
      <c r="P49" s="36">
        <v>117.64999999999999</v>
      </c>
      <c r="Q49" s="36">
        <v>38.129999999999995</v>
      </c>
      <c r="R49" s="38">
        <v>47.5</v>
      </c>
      <c r="S49" s="38">
        <v>0</v>
      </c>
      <c r="T49" s="37">
        <f>SUMPRODUCT(LTA!J49:AN49,LTA!J$101:AN$101,LTA!J$103:AN$103)</f>
        <v>532.65</v>
      </c>
      <c r="U49" s="37">
        <f>SUMPRODUCT(LTA!J49:AN49,LTA!J$102:AN$102,LTA!J$103:AN$103)</f>
        <v>29.21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131.86000000000001</v>
      </c>
      <c r="Z49" s="34">
        <f>IEX!N49</f>
        <v>0</v>
      </c>
      <c r="AA49" s="75">
        <f>STOA!H49</f>
        <v>289.63</v>
      </c>
      <c r="AB49" s="75">
        <f>-STOA!N49</f>
        <v>-237.07</v>
      </c>
      <c r="AC49">
        <f t="shared" si="0"/>
        <v>21.267085918781138</v>
      </c>
      <c r="AD49">
        <f t="shared" si="1"/>
        <v>1865.6690221825297</v>
      </c>
      <c r="AE49">
        <f>'IDT-1'!B49</f>
        <v>0</v>
      </c>
      <c r="AF49" s="24"/>
      <c r="AG49">
        <f t="shared" si="2"/>
        <v>1865.6690221825297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-84</v>
      </c>
      <c r="AM49" s="34">
        <f>RTM_PXI!H49</f>
        <v>0</v>
      </c>
      <c r="AN49" s="34">
        <f>RTM_PXI!N49</f>
        <v>0</v>
      </c>
      <c r="AO49" s="148">
        <f>GDAM_IEX!H49</f>
        <v>21.18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14.473397075365577</v>
      </c>
      <c r="F50">
        <f>GT_Spot!P50</f>
        <v>0</v>
      </c>
      <c r="G50">
        <f>PPCL_NG!P50</f>
        <v>110</v>
      </c>
      <c r="H50">
        <f>PPCL_Spot!P50</f>
        <v>0</v>
      </c>
      <c r="I50">
        <f>Bawana_NG!P50</f>
        <v>74.996550931248564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776.79640734450504</v>
      </c>
      <c r="P50" s="36">
        <v>117.64999999999999</v>
      </c>
      <c r="Q50" s="36">
        <v>38.129999999999995</v>
      </c>
      <c r="R50" s="38">
        <v>47.5</v>
      </c>
      <c r="S50" s="38">
        <v>0</v>
      </c>
      <c r="T50" s="37">
        <f>SUMPRODUCT(LTA!J50:AN50,LTA!J$101:AN$101,LTA!J$103:AN$103)</f>
        <v>538.81999999999994</v>
      </c>
      <c r="U50" s="37">
        <f>SUMPRODUCT(LTA!J50:AN50,LTA!J$102:AN$102,LTA!J$103:AN$103)</f>
        <v>29.41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34.94</v>
      </c>
      <c r="Z50" s="34">
        <f>IEX!N50</f>
        <v>0</v>
      </c>
      <c r="AA50" s="75">
        <f>STOA!H50</f>
        <v>289.63</v>
      </c>
      <c r="AB50" s="75">
        <f>-STOA!N50</f>
        <v>-237.07</v>
      </c>
      <c r="AC50">
        <f t="shared" si="0"/>
        <v>20.816026733880424</v>
      </c>
      <c r="AD50">
        <f t="shared" si="1"/>
        <v>1828.4903286172391</v>
      </c>
      <c r="AE50">
        <f>'IDT-1'!B50</f>
        <v>0</v>
      </c>
      <c r="AF50" s="24"/>
      <c r="AG50">
        <f t="shared" si="2"/>
        <v>1828.4903286172391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-76</v>
      </c>
      <c r="AM50" s="34">
        <f>RTM_PXI!H50</f>
        <v>0</v>
      </c>
      <c r="AN50" s="34">
        <f>RTM_PXI!N50</f>
        <v>0</v>
      </c>
      <c r="AO50" s="148">
        <f>GDAM_IEX!H50</f>
        <v>79.599999999999994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14.473397075365577</v>
      </c>
      <c r="F51">
        <f>GT_Spot!P51</f>
        <v>0</v>
      </c>
      <c r="G51">
        <f>PPCL_NG!P51</f>
        <v>110</v>
      </c>
      <c r="H51">
        <f>PPCL_Spot!P51</f>
        <v>0</v>
      </c>
      <c r="I51">
        <f>Bawana_NG!P51</f>
        <v>77.656471764117939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774.8425381906676</v>
      </c>
      <c r="P51" s="36">
        <v>117.64999999999999</v>
      </c>
      <c r="Q51" s="36">
        <v>38.129999999999995</v>
      </c>
      <c r="R51" s="38">
        <v>47.5</v>
      </c>
      <c r="S51" s="38">
        <v>0</v>
      </c>
      <c r="T51" s="37">
        <f>SUMPRODUCT(LTA!J51:AN51,LTA!J$101:AN$101,LTA!J$103:AN$103)</f>
        <v>547.31999999999994</v>
      </c>
      <c r="U51" s="37">
        <f>SUMPRODUCT(LTA!J51:AN51,LTA!J$102:AN$102,LTA!J$103:AN$103)</f>
        <v>29.61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65.45</v>
      </c>
      <c r="Z51" s="34">
        <f>IEX!N51</f>
        <v>0</v>
      </c>
      <c r="AA51" s="75">
        <f>STOA!H51</f>
        <v>289.63</v>
      </c>
      <c r="AB51" s="75">
        <f>-STOA!N51</f>
        <v>-237.07</v>
      </c>
      <c r="AC51">
        <f t="shared" si="0"/>
        <v>19.83887358089272</v>
      </c>
      <c r="AD51">
        <f t="shared" si="1"/>
        <v>1865.7835334492584</v>
      </c>
      <c r="AE51">
        <f>'IDT-1'!B51</f>
        <v>0</v>
      </c>
      <c r="AF51" s="24"/>
      <c r="AG51">
        <f t="shared" si="2"/>
        <v>1865.7835334492584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14.473397075365577</v>
      </c>
      <c r="F52">
        <f>GT_Spot!P52</f>
        <v>0</v>
      </c>
      <c r="G52">
        <f>PPCL_NG!P52</f>
        <v>110</v>
      </c>
      <c r="H52">
        <f>PPCL_Spot!P52</f>
        <v>0</v>
      </c>
      <c r="I52">
        <f>Bawana_NG!P52</f>
        <v>77.656471764117939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783.99982797132213</v>
      </c>
      <c r="P52" s="36">
        <v>117.64999999999999</v>
      </c>
      <c r="Q52" s="36">
        <v>38.129999999999995</v>
      </c>
      <c r="R52" s="38">
        <v>47.5</v>
      </c>
      <c r="S52" s="38">
        <v>0</v>
      </c>
      <c r="T52" s="37">
        <f>SUMPRODUCT(LTA!J52:AN52,LTA!J$101:AN$101,LTA!J$103:AN$103)</f>
        <v>547.27</v>
      </c>
      <c r="U52" s="37">
        <f>SUMPRODUCT(LTA!J52:AN52,LTA!J$102:AN$102,LTA!J$103:AN$103)</f>
        <v>29.61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8.66</v>
      </c>
      <c r="Z52" s="34">
        <f>IEX!N52</f>
        <v>0</v>
      </c>
      <c r="AA52" s="75">
        <f>STOA!H52</f>
        <v>289.63</v>
      </c>
      <c r="AB52" s="75">
        <f>-STOA!N52</f>
        <v>-237.07</v>
      </c>
      <c r="AC52">
        <f t="shared" si="0"/>
        <v>19.438338815050219</v>
      </c>
      <c r="AD52">
        <f t="shared" si="1"/>
        <v>1818.5013579957558</v>
      </c>
      <c r="AE52">
        <f>'IDT-1'!B52</f>
        <v>0</v>
      </c>
      <c r="AF52" s="24"/>
      <c r="AG52">
        <f t="shared" si="2"/>
        <v>1818.5013579957558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14.473397075365577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784.00219485829621</v>
      </c>
      <c r="P53" s="36">
        <v>117.64999999999999</v>
      </c>
      <c r="Q53" s="36">
        <v>38.129999999999995</v>
      </c>
      <c r="R53" s="38">
        <v>47.5</v>
      </c>
      <c r="S53" s="38">
        <v>0</v>
      </c>
      <c r="T53" s="37">
        <f>SUMPRODUCT(LTA!J53:AN53,LTA!J$101:AN$101,LTA!J$103:AN$103)</f>
        <v>548.98</v>
      </c>
      <c r="U53" s="37">
        <f>SUMPRODUCT(LTA!J53:AN53,LTA!J$102:AN$102,LTA!J$103:AN$103)</f>
        <v>29.61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105.88</v>
      </c>
      <c r="Z53" s="34">
        <f>IEX!N53</f>
        <v>0</v>
      </c>
      <c r="AA53" s="75">
        <f>STOA!H53</f>
        <v>145.25</v>
      </c>
      <c r="AB53" s="75">
        <f>-STOA!N53</f>
        <v>-237.07</v>
      </c>
      <c r="AC53">
        <f t="shared" si="0"/>
        <v>19.337975789376163</v>
      </c>
      <c r="AD53">
        <f t="shared" si="1"/>
        <v>1806.6537417745185</v>
      </c>
      <c r="AE53">
        <f>'IDT-1'!B53</f>
        <v>0</v>
      </c>
      <c r="AF53" s="24"/>
      <c r="AG53">
        <f t="shared" si="2"/>
        <v>1806.6537417745185</v>
      </c>
      <c r="AI53" s="34">
        <f>PXIL!H53</f>
        <v>0</v>
      </c>
      <c r="AJ53" s="34">
        <f>PXIL!N53</f>
        <v>0</v>
      </c>
      <c r="AK53" s="34">
        <f>RTM_IEX!H53</f>
        <v>92.4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14.473397075365577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793.7101643000135</v>
      </c>
      <c r="P54" s="36">
        <v>117.64999999999999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549.01</v>
      </c>
      <c r="U54" s="37">
        <f>SUMPRODUCT(LTA!J54:AN54,LTA!J$102:AN$102,LTA!J$103:AN$103)</f>
        <v>29.689999999999998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61.6</v>
      </c>
      <c r="Z54" s="34">
        <f>IEX!N54</f>
        <v>0</v>
      </c>
      <c r="AA54" s="75">
        <f>STOA!H54</f>
        <v>145.25</v>
      </c>
      <c r="AB54" s="75">
        <f>-STOA!N54</f>
        <v>-237.07</v>
      </c>
      <c r="AC54">
        <f t="shared" si="0"/>
        <v>18.694938732686587</v>
      </c>
      <c r="AD54">
        <f t="shared" si="1"/>
        <v>1730.7447482729251</v>
      </c>
      <c r="AE54">
        <f>'IDT-1'!B54</f>
        <v>0</v>
      </c>
      <c r="AF54" s="24"/>
      <c r="AG54">
        <f t="shared" si="2"/>
        <v>1730.7447482729251</v>
      </c>
      <c r="AI54" s="34">
        <f>PXIL!H54</f>
        <v>0</v>
      </c>
      <c r="AJ54" s="34">
        <f>PXIL!N54</f>
        <v>0</v>
      </c>
      <c r="AK54" s="34">
        <f>RTM_IEX!H54</f>
        <v>95.3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14.473397075365577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774.74099716984654</v>
      </c>
      <c r="P55" s="36">
        <v>117.64999999999999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551.99</v>
      </c>
      <c r="U55" s="37">
        <f>SUMPRODUCT(LTA!J55:AN55,LTA!J$102:AN$102,LTA!J$103:AN$103)</f>
        <v>30.09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27.91</v>
      </c>
      <c r="Z55" s="34">
        <f>IEX!N55</f>
        <v>0</v>
      </c>
      <c r="AA55" s="75">
        <f>STOA!H55</f>
        <v>145.25</v>
      </c>
      <c r="AB55" s="75">
        <f>-STOA!N55</f>
        <v>-237.07</v>
      </c>
      <c r="AC55">
        <f t="shared" si="0"/>
        <v>17.900893728793186</v>
      </c>
      <c r="AD55">
        <f t="shared" si="1"/>
        <v>1637.0096261466517</v>
      </c>
      <c r="AE55">
        <f>'IDT-1'!B55</f>
        <v>0</v>
      </c>
      <c r="AF55" s="24"/>
      <c r="AG55">
        <f t="shared" si="2"/>
        <v>1637.0096261466517</v>
      </c>
      <c r="AI55" s="34">
        <f>PXIL!H55</f>
        <v>0</v>
      </c>
      <c r="AJ55" s="34">
        <f>PXIL!N55</f>
        <v>0</v>
      </c>
      <c r="AK55" s="34">
        <f>RTM_IEX!H55</f>
        <v>50.05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14.473397075365577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765.10520659705412</v>
      </c>
      <c r="P56" s="36">
        <v>117.64999999999999</v>
      </c>
      <c r="Q56" s="36">
        <v>38.14</v>
      </c>
      <c r="R56" s="38">
        <v>47.5</v>
      </c>
      <c r="S56" s="38">
        <v>0</v>
      </c>
      <c r="T56" s="37">
        <f>SUMPRODUCT(LTA!J56:AN56,LTA!J$101:AN$101,LTA!J$103:AN$103)</f>
        <v>552.94000000000005</v>
      </c>
      <c r="U56" s="37">
        <f>SUMPRODUCT(LTA!J56:AN56,LTA!J$102:AN$102,LTA!J$103:AN$103)</f>
        <v>30.18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145.25</v>
      </c>
      <c r="AB56" s="75">
        <f>-STOA!N56</f>
        <v>-237.07</v>
      </c>
      <c r="AC56">
        <f t="shared" si="0"/>
        <v>17.586181087981732</v>
      </c>
      <c r="AD56">
        <f t="shared" si="1"/>
        <v>1599.8585482146707</v>
      </c>
      <c r="AE56">
        <f>'IDT-1'!B56</f>
        <v>0</v>
      </c>
      <c r="AF56" s="24"/>
      <c r="AG56">
        <f t="shared" si="2"/>
        <v>1599.8585482146707</v>
      </c>
      <c r="AI56" s="34">
        <f>PXIL!H56</f>
        <v>0</v>
      </c>
      <c r="AJ56" s="34">
        <f>PXIL!N56</f>
        <v>0</v>
      </c>
      <c r="AK56" s="34">
        <f>RTM_IEX!H56</f>
        <v>49.09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14.473397075365577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736.92789106230941</v>
      </c>
      <c r="P57" s="36">
        <v>117.64999999999999</v>
      </c>
      <c r="Q57" s="36">
        <v>38.14</v>
      </c>
      <c r="R57" s="38">
        <v>47.5</v>
      </c>
      <c r="S57" s="38">
        <v>0</v>
      </c>
      <c r="T57" s="37">
        <f>SUMPRODUCT(LTA!J57:AN57,LTA!J$101:AN$101,LTA!J$103:AN$103)</f>
        <v>552.93000000000006</v>
      </c>
      <c r="U57" s="37">
        <f>SUMPRODUCT(LTA!J57:AN57,LTA!J$102:AN$102,LTA!J$103:AN$103)</f>
        <v>30.509999999999998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145.25</v>
      </c>
      <c r="AB57" s="75">
        <f>-STOA!N57</f>
        <v>-237.07</v>
      </c>
      <c r="AC57">
        <f t="shared" si="0"/>
        <v>17.222819637489874</v>
      </c>
      <c r="AD57">
        <f t="shared" si="1"/>
        <v>1556.9645941304179</v>
      </c>
      <c r="AE57">
        <f>'IDT-1'!B57</f>
        <v>0</v>
      </c>
      <c r="AF57" s="24"/>
      <c r="AG57">
        <f t="shared" si="2"/>
        <v>1556.9645941304179</v>
      </c>
      <c r="AI57" s="34">
        <f>PXIL!H57</f>
        <v>0</v>
      </c>
      <c r="AJ57" s="34">
        <f>PXIL!N57</f>
        <v>0</v>
      </c>
      <c r="AK57" s="34">
        <f>RTM_IEX!H57</f>
        <v>33.69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14.473397075365577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717.6779173748522</v>
      </c>
      <c r="P58" s="36">
        <v>117.64999999999999</v>
      </c>
      <c r="Q58" s="36">
        <v>38.14</v>
      </c>
      <c r="R58" s="38">
        <v>47.5</v>
      </c>
      <c r="S58" s="38">
        <v>0</v>
      </c>
      <c r="T58" s="37">
        <f>SUMPRODUCT(LTA!J58:AN58,LTA!J$101:AN$101,LTA!J$103:AN$103)</f>
        <v>545.93000000000006</v>
      </c>
      <c r="U58" s="37">
        <f>SUMPRODUCT(LTA!J58:AN58,LTA!J$102:AN$102,LTA!J$103:AN$103)</f>
        <v>30.34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145.25</v>
      </c>
      <c r="AB58" s="75">
        <f>-STOA!N58</f>
        <v>-237.07</v>
      </c>
      <c r="AC58">
        <f t="shared" si="0"/>
        <v>17.017019858515233</v>
      </c>
      <c r="AD58">
        <f t="shared" si="1"/>
        <v>1532.6704202219353</v>
      </c>
      <c r="AE58">
        <f>'IDT-1'!B58</f>
        <v>0</v>
      </c>
      <c r="AF58" s="24"/>
      <c r="AG58">
        <f t="shared" si="2"/>
        <v>1532.6704202219353</v>
      </c>
      <c r="AI58" s="34">
        <f>PXIL!H58</f>
        <v>0</v>
      </c>
      <c r="AJ58" s="34">
        <f>PXIL!N58</f>
        <v>0</v>
      </c>
      <c r="AK58" s="34">
        <f>RTM_IEX!H58</f>
        <v>35.61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14.473397075365577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736.64073834978853</v>
      </c>
      <c r="P59" s="36">
        <v>117.65000000000002</v>
      </c>
      <c r="Q59" s="36">
        <v>38.14</v>
      </c>
      <c r="R59" s="38">
        <v>47.5</v>
      </c>
      <c r="S59" s="38">
        <v>0</v>
      </c>
      <c r="T59" s="37">
        <f>SUMPRODUCT(LTA!J59:AN59,LTA!J$101:AN$101,LTA!J$103:AN$103)</f>
        <v>549.32999999999993</v>
      </c>
      <c r="U59" s="37">
        <f>SUMPRODUCT(LTA!J59:AN59,LTA!J$102:AN$102,LTA!J$103:AN$103)</f>
        <v>28.009999999999998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145.25</v>
      </c>
      <c r="AB59" s="75">
        <f>-STOA!N59</f>
        <v>-237.07</v>
      </c>
      <c r="AC59">
        <f t="shared" si="0"/>
        <v>17.123363971001588</v>
      </c>
      <c r="AD59">
        <f t="shared" si="1"/>
        <v>1488.9868970843852</v>
      </c>
      <c r="AE59">
        <f>'IDT-1'!B59</f>
        <v>0</v>
      </c>
      <c r="AF59" s="24"/>
      <c r="AG59">
        <f t="shared" si="2"/>
        <v>1488.9868970843852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14.473397075365577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727.00916539922218</v>
      </c>
      <c r="P60" s="36">
        <v>117.65000000000002</v>
      </c>
      <c r="Q60" s="36">
        <v>38.14</v>
      </c>
      <c r="R60" s="38">
        <v>47.5</v>
      </c>
      <c r="S60" s="38">
        <v>0</v>
      </c>
      <c r="T60" s="37">
        <f>SUMPRODUCT(LTA!J60:AN60,LTA!J$101:AN$101,LTA!J$103:AN$103)</f>
        <v>544.27</v>
      </c>
      <c r="U60" s="37">
        <f>SUMPRODUCT(LTA!J60:AN60,LTA!J$102:AN$102,LTA!J$103:AN$103)</f>
        <v>28.009999999999998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145.25</v>
      </c>
      <c r="AB60" s="75">
        <f>-STOA!N60</f>
        <v>-237.07</v>
      </c>
      <c r="AC60">
        <f t="shared" si="0"/>
        <v>16.974541285042168</v>
      </c>
      <c r="AD60">
        <f t="shared" si="1"/>
        <v>1477.4441468197781</v>
      </c>
      <c r="AE60">
        <f>'IDT-1'!B60</f>
        <v>0</v>
      </c>
      <c r="AF60" s="24"/>
      <c r="AG60">
        <f t="shared" si="2"/>
        <v>1477.4441468197781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14.473397075365577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736.64094028211002</v>
      </c>
      <c r="P61" s="36">
        <v>117.65000000000002</v>
      </c>
      <c r="Q61" s="36">
        <v>38.14</v>
      </c>
      <c r="R61" s="38">
        <v>47.5</v>
      </c>
      <c r="S61" s="38">
        <v>0</v>
      </c>
      <c r="T61" s="37">
        <f>SUMPRODUCT(LTA!J61:AN61,LTA!J$101:AN$101,LTA!J$103:AN$103)</f>
        <v>533.6</v>
      </c>
      <c r="U61" s="37">
        <f>SUMPRODUCT(LTA!J61:AN61,LTA!J$102:AN$102,LTA!J$103:AN$103)</f>
        <v>28.009999999999998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145.25</v>
      </c>
      <c r="AB61" s="75">
        <f>-STOA!N61</f>
        <v>-237.07</v>
      </c>
      <c r="AC61">
        <f t="shared" si="0"/>
        <v>17.423262711202433</v>
      </c>
      <c r="AD61">
        <f t="shared" si="1"/>
        <v>1421.9572002765058</v>
      </c>
      <c r="AE61">
        <f>'IDT-1'!B61</f>
        <v>0</v>
      </c>
      <c r="AF61" s="24"/>
      <c r="AG61">
        <f t="shared" si="2"/>
        <v>1421.9572002765058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14.473397075365577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746.22396135707095</v>
      </c>
      <c r="P62" s="36">
        <v>117.65000000000002</v>
      </c>
      <c r="Q62" s="36">
        <v>38.14</v>
      </c>
      <c r="R62" s="38">
        <v>47.5</v>
      </c>
      <c r="S62" s="38">
        <v>0</v>
      </c>
      <c r="T62" s="37">
        <f>SUMPRODUCT(LTA!J62:AN62,LTA!J$101:AN$101,LTA!J$103:AN$103)</f>
        <v>511.08</v>
      </c>
      <c r="U62" s="37">
        <f>SUMPRODUCT(LTA!J62:AN62,LTA!J$102:AN$102,LTA!J$103:AN$103)</f>
        <v>28.009999999999998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145.25</v>
      </c>
      <c r="AB62" s="75">
        <f>-STOA!N62</f>
        <v>-237.07</v>
      </c>
      <c r="AC62">
        <f t="shared" si="0"/>
        <v>17.272236299607659</v>
      </c>
      <c r="AD62">
        <f t="shared" si="1"/>
        <v>1414.1712477630615</v>
      </c>
      <c r="AE62">
        <f>'IDT-1'!B62</f>
        <v>0</v>
      </c>
      <c r="AF62" s="24"/>
      <c r="AG62">
        <f t="shared" si="2"/>
        <v>1414.1712477630615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14.473397075365577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698.0927491022145</v>
      </c>
      <c r="P63" s="36">
        <v>117.65000000000002</v>
      </c>
      <c r="Q63" s="36">
        <v>38.14</v>
      </c>
      <c r="R63" s="38">
        <v>47.5</v>
      </c>
      <c r="S63" s="38">
        <v>0</v>
      </c>
      <c r="T63" s="37">
        <f>SUMPRODUCT(LTA!J63:AN63,LTA!J$101:AN$101,LTA!J$103:AN$103)</f>
        <v>484.49</v>
      </c>
      <c r="U63" s="37">
        <f>SUMPRODUCT(LTA!J63:AN63,LTA!J$102:AN$102,LTA!J$103:AN$103)</f>
        <v>27.21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145.04999999999998</v>
      </c>
      <c r="AB63" s="75">
        <f>-STOA!N63</f>
        <v>-237.07</v>
      </c>
      <c r="AC63">
        <f t="shared" si="0"/>
        <v>16.090204445025076</v>
      </c>
      <c r="AD63">
        <f t="shared" si="1"/>
        <v>1423.2620673627878</v>
      </c>
      <c r="AE63">
        <f>'IDT-1'!B63</f>
        <v>0</v>
      </c>
      <c r="AF63" s="24"/>
      <c r="AG63">
        <f t="shared" si="2"/>
        <v>1423.2620673627878</v>
      </c>
      <c r="AI63" s="34">
        <f>PXIL!H63</f>
        <v>0</v>
      </c>
      <c r="AJ63" s="34">
        <f>PXIL!N63</f>
        <v>0</v>
      </c>
      <c r="AK63" s="34">
        <f>RTM_IEX!H63</f>
        <v>9.6300000000000008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14.473397075365577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708.18051910221459</v>
      </c>
      <c r="P64" s="36">
        <v>117.65000000000002</v>
      </c>
      <c r="Q64" s="36">
        <v>38.14</v>
      </c>
      <c r="R64" s="38">
        <v>47.5</v>
      </c>
      <c r="S64" s="38">
        <v>0</v>
      </c>
      <c r="T64" s="37">
        <f>SUMPRODUCT(LTA!J64:AN64,LTA!J$101:AN$101,LTA!J$103:AN$103)</f>
        <v>449.77</v>
      </c>
      <c r="U64" s="37">
        <f>SUMPRODUCT(LTA!J64:AN64,LTA!J$102:AN$102,LTA!J$103:AN$103)</f>
        <v>27.21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145.04999999999998</v>
      </c>
      <c r="AB64" s="75">
        <f>-STOA!N64</f>
        <v>-237.07</v>
      </c>
      <c r="AC64">
        <f t="shared" si="0"/>
        <v>15.923697713025078</v>
      </c>
      <c r="AD64">
        <f t="shared" si="1"/>
        <v>1403.6063440947878</v>
      </c>
      <c r="AE64">
        <f>'IDT-1'!B64</f>
        <v>0</v>
      </c>
      <c r="AF64" s="24"/>
      <c r="AG64">
        <f t="shared" si="2"/>
        <v>1403.6063440947878</v>
      </c>
      <c r="AI64" s="34">
        <f>PXIL!H64</f>
        <v>0</v>
      </c>
      <c r="AJ64" s="34">
        <f>PXIL!N64</f>
        <v>0</v>
      </c>
      <c r="AK64" s="34">
        <f>RTM_IEX!H64</f>
        <v>14.44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14.473397075365577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733.58368374026668</v>
      </c>
      <c r="P65" s="36">
        <v>117.65000000000002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429.2</v>
      </c>
      <c r="U65" s="37">
        <f>SUMPRODUCT(LTA!J65:AN65,LTA!J$102:AN$102,LTA!J$103:AN$103)</f>
        <v>27.21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145.04999999999998</v>
      </c>
      <c r="AB65" s="75">
        <f>-STOA!N65</f>
        <v>-237.07</v>
      </c>
      <c r="AC65">
        <f t="shared" si="0"/>
        <v>15.843000295984716</v>
      </c>
      <c r="AD65">
        <f t="shared" si="1"/>
        <v>1394.0802061498803</v>
      </c>
      <c r="AE65">
        <f>'IDT-1'!B65</f>
        <v>0</v>
      </c>
      <c r="AF65" s="24"/>
      <c r="AG65">
        <f t="shared" si="2"/>
        <v>1394.0802061498803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13.477835648148146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752.83365476318011</v>
      </c>
      <c r="P66" s="36">
        <v>117.64999999999999</v>
      </c>
      <c r="Q66" s="36">
        <v>38.14</v>
      </c>
      <c r="R66" s="38">
        <v>47.5</v>
      </c>
      <c r="S66" s="38">
        <v>0</v>
      </c>
      <c r="T66" s="37">
        <f>SUMPRODUCT(LTA!J66:AN66,LTA!J$101:AN$101,LTA!J$103:AN$103)</f>
        <v>389.17</v>
      </c>
      <c r="U66" s="37">
        <f>SUMPRODUCT(LTA!J66:AN66,LTA!J$102:AN$102,LTA!J$103:AN$103)</f>
        <v>27.21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145.04999999999998</v>
      </c>
      <c r="AB66" s="75">
        <f>-STOA!N66</f>
        <v>-237.07</v>
      </c>
      <c r="AC66">
        <f t="shared" si="0"/>
        <v>15.757105336588562</v>
      </c>
      <c r="AD66">
        <f t="shared" si="1"/>
        <v>1383.9405107049722</v>
      </c>
      <c r="AE66">
        <f>'IDT-1'!B66</f>
        <v>0</v>
      </c>
      <c r="AF66" s="24"/>
      <c r="AG66">
        <f t="shared" si="2"/>
        <v>1383.9405107049722</v>
      </c>
      <c r="AI66" s="34">
        <f>PXIL!H66</f>
        <v>0</v>
      </c>
      <c r="AJ66" s="34">
        <f>PXIL!N66</f>
        <v>0</v>
      </c>
      <c r="AK66" s="34">
        <f>RTM_IEX!H66</f>
        <v>11.55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13.477835648148146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762.454066479635</v>
      </c>
      <c r="P67" s="36">
        <v>117.64999999999999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344.11</v>
      </c>
      <c r="U67" s="37">
        <f>SUMPRODUCT(LTA!J67:AN67,LTA!J$102:AN$102,LTA!J$103:AN$103)</f>
        <v>52.4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144.91</v>
      </c>
      <c r="AB67" s="75">
        <f>-STOA!N67</f>
        <v>-237.07</v>
      </c>
      <c r="AC67">
        <f t="shared" si="0"/>
        <v>15.572812795006783</v>
      </c>
      <c r="AD67">
        <f t="shared" si="1"/>
        <v>1362.1852149630092</v>
      </c>
      <c r="AE67">
        <f>'IDT-1'!B67</f>
        <v>0</v>
      </c>
      <c r="AF67" s="24"/>
      <c r="AG67">
        <f t="shared" si="2"/>
        <v>1362.1852149630092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13.477835648148146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77.656471764117939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787.09644167055569</v>
      </c>
      <c r="P68" s="36">
        <v>117.64999999999999</v>
      </c>
      <c r="Q68" s="36">
        <v>38.140000000000008</v>
      </c>
      <c r="R68" s="38">
        <v>47.5</v>
      </c>
      <c r="S68" s="38">
        <v>0</v>
      </c>
      <c r="T68" s="37">
        <f>SUMPRODUCT(LTA!J68:AN68,LTA!J$101:AN$101,LTA!J$103:AN$103)</f>
        <v>300.92</v>
      </c>
      <c r="U68" s="37">
        <f>SUMPRODUCT(LTA!J68:AN68,LTA!J$102:AN$102,LTA!J$103:AN$103)</f>
        <v>53.06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14.44</v>
      </c>
      <c r="Z68" s="34">
        <f>IEX!N68</f>
        <v>0</v>
      </c>
      <c r="AA68" s="75">
        <f>STOA!H68</f>
        <v>144.91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15.702867654135156</v>
      </c>
      <c r="AD68">
        <f t="shared" ref="AD68:AD98" si="4">SUM(B68:AB68,AI68:AT68)-AC68</f>
        <v>1377.5378814286869</v>
      </c>
      <c r="AE68">
        <f>'IDT-1'!B68</f>
        <v>0</v>
      </c>
      <c r="AF68" s="24"/>
      <c r="AG68">
        <f t="shared" ref="AG68:AG98" si="5">SUM(AD68:AF68)</f>
        <v>1377.5378814286869</v>
      </c>
      <c r="AI68" s="34">
        <f>PXIL!H68</f>
        <v>0</v>
      </c>
      <c r="AJ68" s="34">
        <f>PXIL!N68</f>
        <v>0</v>
      </c>
      <c r="AK68" s="34">
        <f>RTM_IEX!H68</f>
        <v>25.03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13.477835648148146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74.996550931248564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817.17266381409581</v>
      </c>
      <c r="P69" s="36">
        <v>117.64999999999999</v>
      </c>
      <c r="Q69" s="36">
        <v>38.140000000000008</v>
      </c>
      <c r="R69" s="38">
        <v>35.92</v>
      </c>
      <c r="S69" s="38">
        <v>0</v>
      </c>
      <c r="T69" s="37">
        <f>SUMPRODUCT(LTA!J69:AN69,LTA!J$101:AN$101,LTA!J$103:AN$103)</f>
        <v>261.71000000000004</v>
      </c>
      <c r="U69" s="37">
        <f>SUMPRODUCT(LTA!J69:AN69,LTA!J$102:AN$102,LTA!J$103:AN$103)</f>
        <v>54.03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18.29</v>
      </c>
      <c r="Z69" s="34">
        <f>IEX!N69</f>
        <v>0</v>
      </c>
      <c r="AA69" s="75">
        <f>STOA!H69</f>
        <v>193.03</v>
      </c>
      <c r="AB69" s="75">
        <f>-STOA!N69</f>
        <v>-237.07</v>
      </c>
      <c r="AC69">
        <f t="shared" si="3"/>
        <v>15.878396585144788</v>
      </c>
      <c r="AD69">
        <f t="shared" si="4"/>
        <v>1398.2586538083478</v>
      </c>
      <c r="AE69">
        <f>'IDT-1'!B69</f>
        <v>0</v>
      </c>
      <c r="AF69" s="24"/>
      <c r="AG69">
        <f t="shared" si="5"/>
        <v>1398.2586538083478</v>
      </c>
      <c r="AI69" s="34">
        <f>PXIL!H69</f>
        <v>0</v>
      </c>
      <c r="AJ69" s="34">
        <f>PXIL!N69</f>
        <v>0</v>
      </c>
      <c r="AK69" s="34">
        <f>RTM_IEX!H69</f>
        <v>16.36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13.477835648148146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74.996550931248564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835.95821661594118</v>
      </c>
      <c r="P70" s="36">
        <v>117.64999999999999</v>
      </c>
      <c r="Q70" s="36">
        <v>38.140000000000008</v>
      </c>
      <c r="R70" s="38">
        <v>16.314798470138278</v>
      </c>
      <c r="S70" s="38">
        <v>0</v>
      </c>
      <c r="T70" s="37">
        <f>SUMPRODUCT(LTA!J70:AN70,LTA!J$101:AN$101,LTA!J$103:AN$103)</f>
        <v>218.58</v>
      </c>
      <c r="U70" s="37">
        <f>SUMPRODUCT(LTA!J70:AN70,LTA!J$102:AN$102,LTA!J$103:AN$103)</f>
        <v>56.17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55.83</v>
      </c>
      <c r="Z70" s="34">
        <f>IEX!N70</f>
        <v>0</v>
      </c>
      <c r="AA70" s="75">
        <f>STOA!H70</f>
        <v>193.03</v>
      </c>
      <c r="AB70" s="75">
        <f>-STOA!N70</f>
        <v>-237.07</v>
      </c>
      <c r="AC70">
        <f t="shared" si="3"/>
        <v>15.834467535829452</v>
      </c>
      <c r="AD70">
        <f t="shared" si="4"/>
        <v>1393.0729341296471</v>
      </c>
      <c r="AE70">
        <f>'IDT-1'!B70</f>
        <v>0</v>
      </c>
      <c r="AF70" s="24"/>
      <c r="AG70">
        <f t="shared" si="5"/>
        <v>1393.0729341296471</v>
      </c>
      <c r="AI70" s="34">
        <f>PXIL!H70</f>
        <v>0</v>
      </c>
      <c r="AJ70" s="34">
        <f>PXIL!N70</f>
        <v>0</v>
      </c>
      <c r="AK70" s="34">
        <f>RTM_IEX!H70</f>
        <v>15.4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13.477835648148146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74.997629261684352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908.97878543456238</v>
      </c>
      <c r="P71" s="36">
        <v>117.64999999999999</v>
      </c>
      <c r="Q71" s="36">
        <v>38.140000000000008</v>
      </c>
      <c r="R71" s="38">
        <v>7.2</v>
      </c>
      <c r="S71" s="38">
        <v>0</v>
      </c>
      <c r="T71" s="37">
        <f>SUMPRODUCT(LTA!J71:AN71,LTA!J$101:AN$101,LTA!J$103:AN$103)</f>
        <v>173.23000000000002</v>
      </c>
      <c r="U71" s="37">
        <f>SUMPRODUCT(LTA!J71:AN71,LTA!J$102:AN$102,LTA!J$103:AN$103)</f>
        <v>56.76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12.69</v>
      </c>
      <c r="Z71" s="34">
        <f>IEX!N71</f>
        <v>0</v>
      </c>
      <c r="AA71" s="75">
        <f>STOA!H71</f>
        <v>270.02999999999997</v>
      </c>
      <c r="AB71" s="75">
        <f>-STOA!N71</f>
        <v>-237.07</v>
      </c>
      <c r="AC71">
        <f t="shared" si="3"/>
        <v>16.285903588330594</v>
      </c>
      <c r="AD71">
        <f t="shared" si="4"/>
        <v>1414.2283467560646</v>
      </c>
      <c r="AE71">
        <f>'IDT-1'!B71</f>
        <v>20</v>
      </c>
      <c r="AF71" s="24"/>
      <c r="AG71">
        <f t="shared" si="5"/>
        <v>1434.2283467560646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-16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13.477835648148146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74.997629261684352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926.42220392557681</v>
      </c>
      <c r="P72" s="36">
        <v>117.64999999999999</v>
      </c>
      <c r="Q72" s="36">
        <v>38.140000000000008</v>
      </c>
      <c r="R72" s="38">
        <v>0.96</v>
      </c>
      <c r="S72" s="38">
        <v>0</v>
      </c>
      <c r="T72" s="37">
        <f>SUMPRODUCT(LTA!J72:AN72,LTA!J$101:AN$101,LTA!J$103:AN$103)</f>
        <v>127.48</v>
      </c>
      <c r="U72" s="37">
        <f>SUMPRODUCT(LTA!J72:AN72,LTA!J$102:AN$102,LTA!J$103:AN$103)</f>
        <v>58.31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84.21</v>
      </c>
      <c r="Z72" s="34">
        <f>IEX!N72</f>
        <v>0</v>
      </c>
      <c r="AA72" s="75">
        <f>STOA!H72</f>
        <v>270.02999999999997</v>
      </c>
      <c r="AB72" s="75">
        <f>-STOA!N72</f>
        <v>-237.07</v>
      </c>
      <c r="AC72">
        <f t="shared" si="3"/>
        <v>16.584086830480448</v>
      </c>
      <c r="AD72">
        <f t="shared" si="4"/>
        <v>1455.4535820049291</v>
      </c>
      <c r="AE72">
        <f>'IDT-1'!B72</f>
        <v>14.972</v>
      </c>
      <c r="AF72" s="24"/>
      <c r="AG72">
        <f t="shared" si="5"/>
        <v>1470.4255820049291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-13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13.477835648148146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74.997629261684352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1008.5225840206908</v>
      </c>
      <c r="P73" s="36">
        <v>117.64999999999999</v>
      </c>
      <c r="Q73" s="36">
        <v>38.140000000000008</v>
      </c>
      <c r="R73" s="38">
        <v>0</v>
      </c>
      <c r="S73" s="38">
        <v>0</v>
      </c>
      <c r="T73" s="37">
        <f>SUMPRODUCT(LTA!J73:AN73,LTA!J$101:AN$101,LTA!J$103:AN$103)</f>
        <v>86</v>
      </c>
      <c r="U73" s="37">
        <f>SUMPRODUCT(LTA!J73:AN73,LTA!J$102:AN$102,LTA!J$103:AN$103)</f>
        <v>58.74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33.39</v>
      </c>
      <c r="Z73" s="34">
        <f>IEX!N73</f>
        <v>0</v>
      </c>
      <c r="AA73" s="75">
        <f>STOA!H73</f>
        <v>270.02999999999997</v>
      </c>
      <c r="AB73" s="75">
        <f>-STOA!N73</f>
        <v>-237.07</v>
      </c>
      <c r="AC73">
        <f t="shared" si="3"/>
        <v>16.383832972855849</v>
      </c>
      <c r="AD73">
        <f t="shared" si="4"/>
        <v>1457.9242159576679</v>
      </c>
      <c r="AE73">
        <f>'IDT-1'!B73</f>
        <v>44.287999999999997</v>
      </c>
      <c r="AF73" s="24"/>
      <c r="AG73">
        <f t="shared" si="5"/>
        <v>1502.2122159576679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13.477835648148146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74.997629261684352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1031.281060639858</v>
      </c>
      <c r="P74" s="36">
        <v>117.64999999999999</v>
      </c>
      <c r="Q74" s="36">
        <v>38.140000000000008</v>
      </c>
      <c r="R74" s="38">
        <v>0</v>
      </c>
      <c r="S74" s="38">
        <v>0</v>
      </c>
      <c r="T74" s="37">
        <f>SUMPRODUCT(LTA!J74:AN74,LTA!J$101:AN$101,LTA!J$103:AN$103)</f>
        <v>52.59</v>
      </c>
      <c r="U74" s="37">
        <f>SUMPRODUCT(LTA!J74:AN74,LTA!J$102:AN$102,LTA!J$103:AN$103)</f>
        <v>60.26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6.54</v>
      </c>
      <c r="Z74" s="34">
        <f>IEX!N74</f>
        <v>0</v>
      </c>
      <c r="AA74" s="75">
        <f>STOA!H74</f>
        <v>366.28999999999996</v>
      </c>
      <c r="AB74" s="75">
        <f>-STOA!N74</f>
        <v>-237.07</v>
      </c>
      <c r="AC74">
        <f t="shared" si="3"/>
        <v>16.890172176456851</v>
      </c>
      <c r="AD74">
        <f t="shared" si="4"/>
        <v>1517.6963533732337</v>
      </c>
      <c r="AE74">
        <f>'IDT-1'!B74</f>
        <v>13.416</v>
      </c>
      <c r="AF74" s="24"/>
      <c r="AG74">
        <f t="shared" si="5"/>
        <v>1531.1123533732336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15.250834473324216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74.996613230977644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1020.5681186747915</v>
      </c>
      <c r="P75" s="36">
        <v>117.64999999999999</v>
      </c>
      <c r="Q75" s="36">
        <v>38.140000000000008</v>
      </c>
      <c r="R75" s="38">
        <v>0</v>
      </c>
      <c r="S75" s="38">
        <v>0</v>
      </c>
      <c r="T75" s="37">
        <f>SUMPRODUCT(LTA!J75:AN75,LTA!J$101:AN$101,LTA!J$103:AN$103)</f>
        <v>33.26</v>
      </c>
      <c r="U75" s="37">
        <f>SUMPRODUCT(LTA!J75:AN75,LTA!J$102:AN$102,LTA!J$103:AN$103)</f>
        <v>61.35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102.03</v>
      </c>
      <c r="Z75" s="34">
        <f>IEX!N75</f>
        <v>0</v>
      </c>
      <c r="AA75" s="75">
        <f>STOA!H75</f>
        <v>366.28999999999996</v>
      </c>
      <c r="AB75" s="75">
        <f>-STOA!N75</f>
        <v>-263.48</v>
      </c>
      <c r="AC75">
        <f t="shared" si="3"/>
        <v>17.833263394938157</v>
      </c>
      <c r="AD75">
        <f t="shared" si="4"/>
        <v>1575.9823029841552</v>
      </c>
      <c r="AE75">
        <f>'IDT-1'!B75</f>
        <v>0</v>
      </c>
      <c r="AF75" s="24"/>
      <c r="AG75">
        <f t="shared" si="5"/>
        <v>1575.9823029841552</v>
      </c>
      <c r="AI75" s="34">
        <f>PXIL!H75</f>
        <v>0</v>
      </c>
      <c r="AJ75" s="34">
        <f>PXIL!N75</f>
        <v>0</v>
      </c>
      <c r="AK75" s="34">
        <f>RTM_IEX!H75</f>
        <v>17.329999999999998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15.250834473324216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74.996613230977644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1059.0681189411976</v>
      </c>
      <c r="P76" s="36">
        <v>117.64999999999999</v>
      </c>
      <c r="Q76" s="36">
        <v>38.140000000000008</v>
      </c>
      <c r="R76" s="38">
        <v>0</v>
      </c>
      <c r="S76" s="38">
        <v>0</v>
      </c>
      <c r="T76" s="37">
        <f>SUMPRODUCT(LTA!J76:AN76,LTA!J$101:AN$101,LTA!J$103:AN$103)</f>
        <v>24.96</v>
      </c>
      <c r="U76" s="37">
        <f>SUMPRODUCT(LTA!J76:AN76,LTA!J$102:AN$102,LTA!J$103:AN$103)</f>
        <v>63.35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119.55</v>
      </c>
      <c r="Z76" s="34">
        <f>IEX!N76</f>
        <v>0</v>
      </c>
      <c r="AA76" s="75">
        <f>STOA!H76</f>
        <v>366.28999999999996</v>
      </c>
      <c r="AB76" s="75">
        <f>-STOA!N76</f>
        <v>-263.48</v>
      </c>
      <c r="AC76">
        <f t="shared" si="3"/>
        <v>18.108142981175966</v>
      </c>
      <c r="AD76">
        <f t="shared" si="4"/>
        <v>1608.4311836643235</v>
      </c>
      <c r="AE76">
        <f>'IDT-1'!B76</f>
        <v>0</v>
      </c>
      <c r="AF76" s="24"/>
      <c r="AG76">
        <f t="shared" si="5"/>
        <v>1608.4311836643235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15.250834473324216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74.996613230977644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1103.1013050736306</v>
      </c>
      <c r="P77" s="36">
        <v>117.64999999999999</v>
      </c>
      <c r="Q77" s="36">
        <v>38.140000000000008</v>
      </c>
      <c r="R77" s="38">
        <v>0</v>
      </c>
      <c r="S77" s="38">
        <v>0</v>
      </c>
      <c r="T77" s="37">
        <f>SUMPRODUCT(LTA!J77:AN77,LTA!J$101:AN$101,LTA!J$103:AN$103)</f>
        <v>22.240000000000002</v>
      </c>
      <c r="U77" s="37">
        <f>SUMPRODUCT(LTA!J77:AN77,LTA!J$102:AN$102,LTA!J$103:AN$103)</f>
        <v>64.27000000000001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95.06</v>
      </c>
      <c r="Z77" s="34">
        <f>IEX!N77</f>
        <v>0</v>
      </c>
      <c r="AA77" s="75">
        <f>STOA!H77</f>
        <v>366.28999999999996</v>
      </c>
      <c r="AB77" s="75">
        <f>-STOA!N77</f>
        <v>-263.48</v>
      </c>
      <c r="AC77">
        <f t="shared" si="3"/>
        <v>18.324955006487517</v>
      </c>
      <c r="AD77">
        <f t="shared" si="4"/>
        <v>1617.957557771445</v>
      </c>
      <c r="AE77">
        <f>'IDT-1'!B77</f>
        <v>0</v>
      </c>
      <c r="AF77" s="24"/>
      <c r="AG77">
        <f t="shared" si="5"/>
        <v>1617.957557771445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15.250834473324216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74.996613230977644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1099.192207354024</v>
      </c>
      <c r="P78" s="36">
        <v>117.64999999999999</v>
      </c>
      <c r="Q78" s="36">
        <v>38.140000000000008</v>
      </c>
      <c r="R78" s="38">
        <v>0</v>
      </c>
      <c r="S78" s="38">
        <v>0</v>
      </c>
      <c r="T78" s="37">
        <f>SUMPRODUCT(LTA!J78:AN78,LTA!J$101:AN$101,LTA!J$103:AN$103)</f>
        <v>20.95</v>
      </c>
      <c r="U78" s="37">
        <f>SUMPRODUCT(LTA!J78:AN78,LTA!J$102:AN$102,LTA!J$103:AN$103)</f>
        <v>64.69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86.08</v>
      </c>
      <c r="Z78" s="34">
        <f>IEX!N78</f>
        <v>0</v>
      </c>
      <c r="AA78" s="75">
        <f>STOA!H78</f>
        <v>366.28999999999996</v>
      </c>
      <c r="AB78" s="75">
        <f>-STOA!N78</f>
        <v>-263.48</v>
      </c>
      <c r="AC78">
        <f t="shared" si="3"/>
        <v>18.14160932384371</v>
      </c>
      <c r="AD78">
        <f t="shared" si="4"/>
        <v>1612.3818057344822</v>
      </c>
      <c r="AE78">
        <f>'IDT-1'!B78</f>
        <v>0</v>
      </c>
      <c r="AF78" s="24"/>
      <c r="AG78">
        <f t="shared" si="5"/>
        <v>1612.3818057344822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15.250834473324216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74.996613230977644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1033.3591401181907</v>
      </c>
      <c r="P79" s="36">
        <v>117.64999999999999</v>
      </c>
      <c r="Q79" s="36">
        <v>38.140000000000008</v>
      </c>
      <c r="R79" s="38">
        <v>0</v>
      </c>
      <c r="S79" s="38">
        <v>0</v>
      </c>
      <c r="T79" s="37">
        <f>SUMPRODUCT(LTA!J79:AN79,LTA!J$101:AN$101,LTA!J$103:AN$103)</f>
        <v>21.009999999999998</v>
      </c>
      <c r="U79" s="37">
        <f>SUMPRODUCT(LTA!J79:AN79,LTA!J$102:AN$102,LTA!J$103:AN$103)</f>
        <v>67.45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147.87</v>
      </c>
      <c r="Z79" s="34">
        <f>IEX!N79</f>
        <v>0</v>
      </c>
      <c r="AA79" s="75">
        <f>STOA!H79</f>
        <v>366.39</v>
      </c>
      <c r="AB79" s="75">
        <f>-STOA!N79</f>
        <v>-263.48</v>
      </c>
      <c r="AC79">
        <f t="shared" si="3"/>
        <v>18.284656398110712</v>
      </c>
      <c r="AD79">
        <f t="shared" si="4"/>
        <v>1593.115691424382</v>
      </c>
      <c r="AE79">
        <f>'IDT-1'!B79</f>
        <v>0</v>
      </c>
      <c r="AF79" s="24"/>
      <c r="AG79">
        <f t="shared" si="5"/>
        <v>1593.115691424382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15.250834473324216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74.996613230977644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989.01336578778921</v>
      </c>
      <c r="P80" s="36">
        <v>117.64999999999999</v>
      </c>
      <c r="Q80" s="36">
        <v>38.140000000000008</v>
      </c>
      <c r="R80" s="38">
        <v>0</v>
      </c>
      <c r="S80" s="38">
        <v>0</v>
      </c>
      <c r="T80" s="37">
        <f>SUMPRODUCT(LTA!J80:AN80,LTA!J$101:AN$101,LTA!J$103:AN$103)</f>
        <v>21.71</v>
      </c>
      <c r="U80" s="37">
        <f>SUMPRODUCT(LTA!J80:AN80,LTA!J$102:AN$102,LTA!J$103:AN$103)</f>
        <v>69.17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180.73</v>
      </c>
      <c r="Z80" s="34">
        <f>IEX!N80</f>
        <v>0</v>
      </c>
      <c r="AA80" s="75">
        <f>STOA!H80</f>
        <v>366.39</v>
      </c>
      <c r="AB80" s="75">
        <f>-STOA!N80</f>
        <v>-263.48</v>
      </c>
      <c r="AC80">
        <f t="shared" si="3"/>
        <v>18.200032736010453</v>
      </c>
      <c r="AD80">
        <f t="shared" si="4"/>
        <v>1585.1345407560809</v>
      </c>
      <c r="AE80">
        <f>'IDT-1'!B80</f>
        <v>0</v>
      </c>
      <c r="AF80" s="24"/>
      <c r="AG80">
        <f t="shared" si="5"/>
        <v>1585.1345407560809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-17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15.250834473324216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74.996613230977644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964.92437657861058</v>
      </c>
      <c r="P81" s="36">
        <v>117.64999999999999</v>
      </c>
      <c r="Q81" s="36">
        <v>38.140000000000008</v>
      </c>
      <c r="R81" s="38">
        <v>0</v>
      </c>
      <c r="S81" s="38">
        <v>0</v>
      </c>
      <c r="T81" s="37">
        <f>SUMPRODUCT(LTA!J81:AN81,LTA!J$101:AN$101,LTA!J$103:AN$103)</f>
        <v>20.66</v>
      </c>
      <c r="U81" s="37">
        <f>SUMPRODUCT(LTA!J81:AN81,LTA!J$102:AN$102,LTA!J$103:AN$103)</f>
        <v>69.990000000000009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201.62</v>
      </c>
      <c r="Z81" s="34">
        <f>IEX!N81</f>
        <v>0</v>
      </c>
      <c r="AA81" s="75">
        <f>STOA!H81</f>
        <v>366.39</v>
      </c>
      <c r="AB81" s="75">
        <f>-STOA!N81</f>
        <v>-263.48</v>
      </c>
      <c r="AC81">
        <f t="shared" si="3"/>
        <v>18.126087545330236</v>
      </c>
      <c r="AD81">
        <f t="shared" si="4"/>
        <v>1610.5494967375823</v>
      </c>
      <c r="AE81">
        <f>'IDT-1'!B81</f>
        <v>0</v>
      </c>
      <c r="AF81" s="24"/>
      <c r="AG81">
        <f t="shared" si="5"/>
        <v>1610.5494967375823</v>
      </c>
      <c r="AI81" s="34">
        <f>PXIL!H81</f>
        <v>0</v>
      </c>
      <c r="AJ81" s="34">
        <f>PXIL!N81</f>
        <v>0</v>
      </c>
      <c r="AK81" s="34">
        <f>RTM_IEX!H81</f>
        <v>11.77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10.76376</v>
      </c>
      <c r="E82">
        <f>GT_NG!P82</f>
        <v>15.250834473324216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74.996613230977644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945.22885457861048</v>
      </c>
      <c r="P82" s="36">
        <v>117.64999999999999</v>
      </c>
      <c r="Q82" s="36">
        <v>38.140000000000008</v>
      </c>
      <c r="R82" s="38">
        <v>0</v>
      </c>
      <c r="S82" s="38">
        <v>0</v>
      </c>
      <c r="T82" s="37">
        <f>SUMPRODUCT(LTA!J82:AN82,LTA!J$101:AN$101,LTA!J$103:AN$103)</f>
        <v>20.66</v>
      </c>
      <c r="U82" s="37">
        <f>SUMPRODUCT(LTA!J82:AN82,LTA!J$102:AN$102,LTA!J$103:AN$103)</f>
        <v>69.81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202.96</v>
      </c>
      <c r="Z82" s="34">
        <f>IEX!N82</f>
        <v>0</v>
      </c>
      <c r="AA82" s="75">
        <f>STOA!H82</f>
        <v>366.39</v>
      </c>
      <c r="AB82" s="75">
        <f>-STOA!N82</f>
        <v>-263.48</v>
      </c>
      <c r="AC82">
        <f t="shared" si="3"/>
        <v>18.065561160530237</v>
      </c>
      <c r="AD82">
        <f t="shared" si="4"/>
        <v>1603.404501122382</v>
      </c>
      <c r="AE82">
        <f>'IDT-1'!B82</f>
        <v>0</v>
      </c>
      <c r="AF82" s="24"/>
      <c r="AG82">
        <f t="shared" si="5"/>
        <v>1603.404501122382</v>
      </c>
      <c r="AI82" s="34">
        <f>PXIL!H82</f>
        <v>0</v>
      </c>
      <c r="AJ82" s="34">
        <f>PXIL!N82</f>
        <v>0</v>
      </c>
      <c r="AK82" s="34">
        <f>RTM_IEX!H82</f>
        <v>23.1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10.76376</v>
      </c>
      <c r="E83">
        <f>GT_NG!P83</f>
        <v>15.250834473324216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74.996550931248564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946.83653040364436</v>
      </c>
      <c r="P83" s="36">
        <v>117.64999999999999</v>
      </c>
      <c r="Q83" s="36">
        <v>38.140000000000008</v>
      </c>
      <c r="R83" s="38">
        <v>0</v>
      </c>
      <c r="S83" s="38">
        <v>0</v>
      </c>
      <c r="T83" s="37">
        <f>SUMPRODUCT(LTA!J83:AN83,LTA!J$101:AN$101,LTA!J$103:AN$103)</f>
        <v>19.990000000000002</v>
      </c>
      <c r="U83" s="37">
        <f>SUMPRODUCT(LTA!J83:AN83,LTA!J$102:AN$102,LTA!J$103:AN$103)</f>
        <v>69.180000000000007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327.25</v>
      </c>
      <c r="Z83" s="34">
        <f>IEX!N83</f>
        <v>0</v>
      </c>
      <c r="AA83" s="75">
        <f>STOA!H83</f>
        <v>289.39</v>
      </c>
      <c r="AB83" s="75">
        <f>-STOA!N83</f>
        <v>-263.48</v>
      </c>
      <c r="AC83">
        <f t="shared" si="3"/>
        <v>18.737254789011693</v>
      </c>
      <c r="AD83">
        <f t="shared" si="4"/>
        <v>1572.2304210192056</v>
      </c>
      <c r="AE83">
        <f>'IDT-1'!B83</f>
        <v>0</v>
      </c>
      <c r="AF83" s="24"/>
      <c r="AG83">
        <f t="shared" si="5"/>
        <v>1572.2304210192056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15.250834473324216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74.996550931248564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946.83653040364436</v>
      </c>
      <c r="P84" s="36">
        <v>117.64999999999999</v>
      </c>
      <c r="Q84" s="36">
        <v>38.140000000000008</v>
      </c>
      <c r="R84" s="38">
        <v>0</v>
      </c>
      <c r="S84" s="38">
        <v>0</v>
      </c>
      <c r="T84" s="37">
        <f>SUMPRODUCT(LTA!J84:AN84,LTA!J$101:AN$101,LTA!J$103:AN$103)</f>
        <v>19.990000000000002</v>
      </c>
      <c r="U84" s="37">
        <f>SUMPRODUCT(LTA!J84:AN84,LTA!J$102:AN$102,LTA!J$103:AN$103)</f>
        <v>68.259999999999991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269.5</v>
      </c>
      <c r="Z84" s="34">
        <f>IEX!N84</f>
        <v>0</v>
      </c>
      <c r="AA84" s="75">
        <f>STOA!H84</f>
        <v>289.39</v>
      </c>
      <c r="AB84" s="75">
        <f>-STOA!N84</f>
        <v>-263.48</v>
      </c>
      <c r="AC84">
        <f t="shared" si="3"/>
        <v>17.778513114142797</v>
      </c>
      <c r="AD84">
        <f t="shared" si="4"/>
        <v>1569.5191626940746</v>
      </c>
      <c r="AE84">
        <f>'IDT-1'!B84</f>
        <v>0</v>
      </c>
      <c r="AF84" s="24"/>
      <c r="AG84">
        <f t="shared" si="5"/>
        <v>1569.5191626940746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15.250834473324216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74.996550931248564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947.78166068736095</v>
      </c>
      <c r="P85" s="36">
        <v>118.85999999999999</v>
      </c>
      <c r="Q85" s="36">
        <v>38.140000000000008</v>
      </c>
      <c r="R85" s="38">
        <v>0</v>
      </c>
      <c r="S85" s="38">
        <v>0</v>
      </c>
      <c r="T85" s="37">
        <f>SUMPRODUCT(LTA!J85:AN85,LTA!J$101:AN$101,LTA!J$103:AN$103)</f>
        <v>19.990000000000002</v>
      </c>
      <c r="U85" s="37">
        <f>SUMPRODUCT(LTA!J85:AN85,LTA!J$102:AN$102,LTA!J$103:AN$103)</f>
        <v>67.37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246.4</v>
      </c>
      <c r="Z85" s="34">
        <f>IEX!N85</f>
        <v>0</v>
      </c>
      <c r="AA85" s="75">
        <f>STOA!H85</f>
        <v>289.39</v>
      </c>
      <c r="AB85" s="75">
        <f>-STOA!N85</f>
        <v>-263.48</v>
      </c>
      <c r="AC85">
        <f t="shared" si="3"/>
        <v>17.684056208526012</v>
      </c>
      <c r="AD85">
        <f>SUM(B85:AB85,AI85:AT85)-AC85</f>
        <v>1558.3687498834074</v>
      </c>
      <c r="AE85">
        <f>'IDT-1'!B85</f>
        <v>0</v>
      </c>
      <c r="AF85" s="24"/>
      <c r="AG85">
        <f t="shared" si="5"/>
        <v>1558.3687498834074</v>
      </c>
      <c r="AI85" s="34">
        <f>PXIL!H85</f>
        <v>0</v>
      </c>
      <c r="AJ85" s="34">
        <f>PXIL!N85</f>
        <v>0</v>
      </c>
      <c r="AK85" s="34">
        <f>RTM_IEX!H85</f>
        <v>10.59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15.250834473324216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74.996550931248564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948.40166170811972</v>
      </c>
      <c r="P86" s="36">
        <v>118.85999999999999</v>
      </c>
      <c r="Q86" s="36">
        <v>38.140000000000008</v>
      </c>
      <c r="R86" s="38">
        <v>0</v>
      </c>
      <c r="S86" s="38">
        <v>0</v>
      </c>
      <c r="T86" s="37">
        <f>SUMPRODUCT(LTA!J86:AN86,LTA!J$101:AN$101,LTA!J$103:AN$103)</f>
        <v>19.990000000000002</v>
      </c>
      <c r="U86" s="37">
        <f>SUMPRODUCT(LTA!J86:AN86,LTA!J$102:AN$102,LTA!J$103:AN$103)</f>
        <v>66.759999999999991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216.57</v>
      </c>
      <c r="Z86" s="34">
        <f>IEX!N86</f>
        <v>0</v>
      </c>
      <c r="AA86" s="75">
        <f>STOA!H86</f>
        <v>289.39</v>
      </c>
      <c r="AB86" s="75">
        <f>-STOA!N86</f>
        <v>-263.48</v>
      </c>
      <c r="AC86">
        <f t="shared" si="3"/>
        <v>17.619544217100387</v>
      </c>
      <c r="AD86">
        <f t="shared" si="4"/>
        <v>1550.7532628955921</v>
      </c>
      <c r="AE86">
        <f>'IDT-1'!B86</f>
        <v>0</v>
      </c>
      <c r="AF86" s="24"/>
      <c r="AG86">
        <f t="shared" si="5"/>
        <v>1550.7532628955921</v>
      </c>
      <c r="AI86" s="34">
        <f>PXIL!H86</f>
        <v>0</v>
      </c>
      <c r="AJ86" s="34">
        <f>PXIL!N86</f>
        <v>0</v>
      </c>
      <c r="AK86" s="34">
        <f>RTM_IEX!H86</f>
        <v>32.729999999999997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15.250834473324216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74.996550931248564</v>
      </c>
      <c r="J87">
        <f>Bawana_RLNG!P87</f>
        <v>0</v>
      </c>
      <c r="K87">
        <f>Bawana_Spot!P87</f>
        <v>23.34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957.27206416809781</v>
      </c>
      <c r="P87" s="36">
        <v>118.85999999999999</v>
      </c>
      <c r="Q87" s="36">
        <v>38.140000000000008</v>
      </c>
      <c r="R87" s="38">
        <v>0</v>
      </c>
      <c r="S87" s="38">
        <v>0</v>
      </c>
      <c r="T87" s="37">
        <f>SUMPRODUCT(LTA!J87:AN87,LTA!J$101:AN$101,LTA!J$103:AN$103)</f>
        <v>19.329999999999998</v>
      </c>
      <c r="U87" s="37">
        <f>SUMPRODUCT(LTA!J87:AN87,LTA!J$102:AN$102,LTA!J$103:AN$103)</f>
        <v>66.360000000000014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167.48</v>
      </c>
      <c r="Z87" s="34">
        <f>IEX!N87</f>
        <v>0</v>
      </c>
      <c r="AA87" s="75">
        <f>STOA!H87</f>
        <v>289.34000000000003</v>
      </c>
      <c r="AB87" s="75">
        <f>-STOA!N87</f>
        <v>-263.48</v>
      </c>
      <c r="AC87">
        <f t="shared" si="3"/>
        <v>17.339071597764207</v>
      </c>
      <c r="AD87">
        <f t="shared" si="4"/>
        <v>1517.6441379749065</v>
      </c>
      <c r="AE87">
        <f>'IDT-1'!B87</f>
        <v>15</v>
      </c>
      <c r="AF87" s="24"/>
      <c r="AG87">
        <f t="shared" si="5"/>
        <v>1532.6441379749065</v>
      </c>
      <c r="AI87" s="34">
        <f>PXIL!H87</f>
        <v>0</v>
      </c>
      <c r="AJ87" s="34">
        <f>PXIL!N87</f>
        <v>0</v>
      </c>
      <c r="AK87" s="34">
        <f>RTM_IEX!H87</f>
        <v>17.329999999999998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15.250834473324216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74.996550931248564</v>
      </c>
      <c r="J88">
        <f>Bawana_RLNG!P88</f>
        <v>0</v>
      </c>
      <c r="K88">
        <f>Bawana_Spot!P88</f>
        <v>23.34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957.33710719363842</v>
      </c>
      <c r="P88" s="36">
        <v>118.85999999999999</v>
      </c>
      <c r="Q88" s="36">
        <v>38.140000000000008</v>
      </c>
      <c r="R88" s="38">
        <v>0</v>
      </c>
      <c r="S88" s="38">
        <v>0</v>
      </c>
      <c r="T88" s="37">
        <f>SUMPRODUCT(LTA!J88:AN88,LTA!J$101:AN$101,LTA!J$103:AN$103)</f>
        <v>19.329999999999998</v>
      </c>
      <c r="U88" s="37">
        <f>SUMPRODUCT(LTA!J88:AN88,LTA!J$102:AN$102,LTA!J$103:AN$103)</f>
        <v>65.66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139.56</v>
      </c>
      <c r="Z88" s="34">
        <f>IEX!N88</f>
        <v>0</v>
      </c>
      <c r="AA88" s="75">
        <f>STOA!H88</f>
        <v>289.34000000000003</v>
      </c>
      <c r="AB88" s="75">
        <f>-STOA!N88</f>
        <v>-263.48</v>
      </c>
      <c r="AC88">
        <f t="shared" si="3"/>
        <v>17.155741959178744</v>
      </c>
      <c r="AD88">
        <f t="shared" si="4"/>
        <v>1496.0025106390324</v>
      </c>
      <c r="AE88">
        <f>'IDT-1'!B88</f>
        <v>20</v>
      </c>
      <c r="AF88" s="24"/>
      <c r="AG88">
        <f t="shared" si="5"/>
        <v>1516.0025106390324</v>
      </c>
      <c r="AI88" s="34">
        <f>PXIL!H88</f>
        <v>0</v>
      </c>
      <c r="AJ88" s="34">
        <f>PXIL!N88</f>
        <v>0</v>
      </c>
      <c r="AK88" s="34">
        <f>RTM_IEX!H88</f>
        <v>24.06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15.250834473324216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77.656471764117939</v>
      </c>
      <c r="J89">
        <f>Bawana_RLNG!P89</f>
        <v>0</v>
      </c>
      <c r="K89">
        <f>Bawana_Spot!P89</f>
        <v>23.34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949.16206617121566</v>
      </c>
      <c r="P89" s="36">
        <v>118.85999999999999</v>
      </c>
      <c r="Q89" s="36">
        <v>38.140000000000008</v>
      </c>
      <c r="R89" s="38">
        <v>0</v>
      </c>
      <c r="S89" s="38">
        <v>0</v>
      </c>
      <c r="T89" s="37">
        <f>SUMPRODUCT(LTA!J89:AN89,LTA!J$101:AN$101,LTA!J$103:AN$103)</f>
        <v>19.329999999999998</v>
      </c>
      <c r="U89" s="37">
        <f>SUMPRODUCT(LTA!J89:AN89,LTA!J$102:AN$102,LTA!J$103:AN$103)</f>
        <v>64.62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89.52</v>
      </c>
      <c r="Z89" s="34">
        <f>IEX!N89</f>
        <v>0</v>
      </c>
      <c r="AA89" s="75">
        <f>STOA!H89</f>
        <v>289.34000000000003</v>
      </c>
      <c r="AB89" s="75">
        <f>-STOA!N89</f>
        <v>-263.48</v>
      </c>
      <c r="AC89">
        <f t="shared" si="3"/>
        <v>16.704618949586493</v>
      </c>
      <c r="AD89">
        <f t="shared" si="4"/>
        <v>1442.7485134590711</v>
      </c>
      <c r="AE89">
        <f>'IDT-1'!B89</f>
        <v>32</v>
      </c>
      <c r="AF89" s="24"/>
      <c r="AG89">
        <f t="shared" si="5"/>
        <v>1474.7485134590711</v>
      </c>
      <c r="AI89" s="34">
        <f>PXIL!H89</f>
        <v>0</v>
      </c>
      <c r="AJ89" s="34">
        <f>PXIL!N89</f>
        <v>0</v>
      </c>
      <c r="AK89" s="34">
        <f>RTM_IEX!H89</f>
        <v>26.95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15.250834473324216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23.34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944.90908182969304</v>
      </c>
      <c r="P90" s="36">
        <v>117.65</v>
      </c>
      <c r="Q90" s="36">
        <v>38.140000000000008</v>
      </c>
      <c r="R90" s="38">
        <v>0</v>
      </c>
      <c r="S90" s="38">
        <v>0</v>
      </c>
      <c r="T90" s="37">
        <f>SUMPRODUCT(LTA!J90:AN90,LTA!J$101:AN$101,LTA!J$103:AN$103)</f>
        <v>19.329999999999998</v>
      </c>
      <c r="U90" s="37">
        <f>SUMPRODUCT(LTA!J90:AN90,LTA!J$102:AN$102,LTA!J$103:AN$103)</f>
        <v>64.41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34.65</v>
      </c>
      <c r="Z90" s="34">
        <f>IEX!N90</f>
        <v>0</v>
      </c>
      <c r="AA90" s="75">
        <f>STOA!H90</f>
        <v>289.34000000000003</v>
      </c>
      <c r="AB90" s="75">
        <f>-STOA!N90</f>
        <v>-263.48</v>
      </c>
      <c r="AC90">
        <f t="shared" si="3"/>
        <v>16.263506973593071</v>
      </c>
      <c r="AD90">
        <f t="shared" si="4"/>
        <v>1390.6762949596571</v>
      </c>
      <c r="AE90">
        <f>'IDT-1'!B90</f>
        <v>40</v>
      </c>
      <c r="AF90" s="24"/>
      <c r="AG90">
        <f t="shared" si="5"/>
        <v>1430.6762949596571</v>
      </c>
      <c r="AI90" s="34">
        <f>PXIL!H90</f>
        <v>0</v>
      </c>
      <c r="AJ90" s="34">
        <f>PXIL!N90</f>
        <v>0</v>
      </c>
      <c r="AK90" s="34">
        <f>RTM_IEX!H90</f>
        <v>28.88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15.250834473324216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23.34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919.46399419863963</v>
      </c>
      <c r="P91" s="36">
        <v>117.65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19.329999999999998</v>
      </c>
      <c r="U91" s="37">
        <f>SUMPRODUCT(LTA!J91:AN91,LTA!J$102:AN$102,LTA!J$103:AN$103)</f>
        <v>63.93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4.8099999999999996</v>
      </c>
      <c r="Z91" s="34">
        <f>IEX!N91</f>
        <v>0</v>
      </c>
      <c r="AA91" s="75">
        <f>STOA!H91</f>
        <v>289.28999999999996</v>
      </c>
      <c r="AB91" s="75">
        <f>-STOA!N91</f>
        <v>-258.17</v>
      </c>
      <c r="AC91">
        <f t="shared" si="3"/>
        <v>15.75774238997306</v>
      </c>
      <c r="AD91">
        <f t="shared" si="4"/>
        <v>1341.6369719122233</v>
      </c>
      <c r="AE91">
        <f>'IDT-1'!B91</f>
        <v>33</v>
      </c>
      <c r="AF91" s="24"/>
      <c r="AG91">
        <f t="shared" si="5"/>
        <v>1374.6369719122233</v>
      </c>
      <c r="AI91" s="34">
        <f>PXIL!H91</f>
        <v>0</v>
      </c>
      <c r="AJ91" s="34">
        <f>PXIL!N91</f>
        <v>0</v>
      </c>
      <c r="AK91" s="34">
        <f>RTM_IEX!H91</f>
        <v>29.84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15.250834473324216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23.34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919.44400837611795</v>
      </c>
      <c r="P92" s="36">
        <v>117.65</v>
      </c>
      <c r="Q92" s="36">
        <v>38.130000000000003</v>
      </c>
      <c r="R92" s="38">
        <v>0</v>
      </c>
      <c r="S92" s="38">
        <v>0</v>
      </c>
      <c r="T92" s="37">
        <f>SUMPRODUCT(LTA!J92:AN92,LTA!J$101:AN$101,LTA!J$103:AN$103)</f>
        <v>19.329999999999998</v>
      </c>
      <c r="U92" s="37">
        <f>SUMPRODUCT(LTA!J92:AN92,LTA!J$102:AN$102,LTA!J$103:AN$103)</f>
        <v>62.7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128.02000000000001</v>
      </c>
      <c r="Z92" s="34">
        <f>IEX!N92</f>
        <v>0</v>
      </c>
      <c r="AA92" s="75">
        <f>STOA!H92</f>
        <v>144.91</v>
      </c>
      <c r="AB92" s="75">
        <f>-STOA!N92</f>
        <v>-258.17</v>
      </c>
      <c r="AC92">
        <f t="shared" si="3"/>
        <v>15.59360650906388</v>
      </c>
      <c r="AD92">
        <f t="shared" si="4"/>
        <v>1322.2611219706112</v>
      </c>
      <c r="AE92">
        <f>'IDT-1'!B92</f>
        <v>3</v>
      </c>
      <c r="AF92" s="24"/>
      <c r="AG92">
        <f t="shared" si="5"/>
        <v>1325.2611219706112</v>
      </c>
      <c r="AI92" s="34">
        <f>PXIL!H92</f>
        <v>0</v>
      </c>
      <c r="AJ92" s="34">
        <f>PXIL!N92</f>
        <v>0</v>
      </c>
      <c r="AK92" s="34">
        <f>RTM_IEX!H92</f>
        <v>32.729999999999997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15.250834473324216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23.34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918.04375683156775</v>
      </c>
      <c r="P93" s="36">
        <v>117.65</v>
      </c>
      <c r="Q93" s="36">
        <v>38.130000000000003</v>
      </c>
      <c r="R93" s="38">
        <v>0</v>
      </c>
      <c r="S93" s="38">
        <v>0</v>
      </c>
      <c r="T93" s="37">
        <f>SUMPRODUCT(LTA!J93:AN93,LTA!J$101:AN$101,LTA!J$103:AN$103)</f>
        <v>19.329999999999998</v>
      </c>
      <c r="U93" s="37">
        <f>SUMPRODUCT(LTA!J93:AN93,LTA!J$102:AN$102,LTA!J$103:AN$103)</f>
        <v>61.7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46.2</v>
      </c>
      <c r="Z93" s="34">
        <f>IEX!N93</f>
        <v>0</v>
      </c>
      <c r="AA93" s="75">
        <f>STOA!H93</f>
        <v>144.91</v>
      </c>
      <c r="AB93" s="75">
        <f>-STOA!N93</f>
        <v>-258.17</v>
      </c>
      <c r="AC93">
        <f t="shared" si="3"/>
        <v>14.87800839608966</v>
      </c>
      <c r="AD93">
        <f t="shared" si="4"/>
        <v>1237.7864685390352</v>
      </c>
      <c r="AE93">
        <f>'IDT-1'!B93</f>
        <v>28</v>
      </c>
      <c r="AF93" s="24"/>
      <c r="AG93">
        <f t="shared" si="5"/>
        <v>1265.7864685390352</v>
      </c>
      <c r="AI93" s="34">
        <f>PXIL!H93</f>
        <v>0</v>
      </c>
      <c r="AJ93" s="34">
        <f>PXIL!N93</f>
        <v>0</v>
      </c>
      <c r="AK93" s="34">
        <f>RTM_IEX!H93</f>
        <v>31.76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15.250834473324216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23.34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918.04375683156775</v>
      </c>
      <c r="P94" s="36">
        <v>117.65</v>
      </c>
      <c r="Q94" s="36">
        <v>38.130000000000003</v>
      </c>
      <c r="R94" s="38">
        <v>0</v>
      </c>
      <c r="S94" s="38">
        <v>0</v>
      </c>
      <c r="T94" s="37">
        <f>SUMPRODUCT(LTA!J94:AN94,LTA!J$101:AN$101,LTA!J$103:AN$103)</f>
        <v>19.329999999999998</v>
      </c>
      <c r="U94" s="37">
        <f>SUMPRODUCT(LTA!J94:AN94,LTA!J$102:AN$102,LTA!J$103:AN$103)</f>
        <v>60.470000000000006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144.91</v>
      </c>
      <c r="AB94" s="75">
        <f>-STOA!N94</f>
        <v>-258.17</v>
      </c>
      <c r="AC94">
        <f t="shared" si="3"/>
        <v>14.439192396089661</v>
      </c>
      <c r="AD94">
        <f t="shared" si="4"/>
        <v>1185.9852845390351</v>
      </c>
      <c r="AE94">
        <f>'IDT-1'!B94</f>
        <v>25</v>
      </c>
      <c r="AF94" s="24"/>
      <c r="AG94">
        <f t="shared" si="5"/>
        <v>1210.9852845390351</v>
      </c>
      <c r="AI94" s="34">
        <f>PXIL!H94</f>
        <v>0</v>
      </c>
      <c r="AJ94" s="34">
        <f>PXIL!N94</f>
        <v>0</v>
      </c>
      <c r="AK94" s="34">
        <f>RTM_IEX!H94</f>
        <v>26.95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15.250834473324216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23.34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847.50062461519576</v>
      </c>
      <c r="P95" s="36">
        <v>117.65</v>
      </c>
      <c r="Q95" s="36">
        <v>38.130000000000003</v>
      </c>
      <c r="R95" s="38">
        <v>0</v>
      </c>
      <c r="S95" s="38">
        <v>0</v>
      </c>
      <c r="T95" s="37">
        <f>SUMPRODUCT(LTA!J95:AN95,LTA!J$101:AN$101,LTA!J$103:AN$103)</f>
        <v>19.329999999999998</v>
      </c>
      <c r="U95" s="37">
        <f>SUMPRODUCT(LTA!J95:AN95,LTA!J$102:AN$102,LTA!J$103:AN$103)</f>
        <v>59.360000000000007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144.85999999999999</v>
      </c>
      <c r="AB95" s="75">
        <f>-STOA!N95</f>
        <v>-203.17</v>
      </c>
      <c r="AC95">
        <f t="shared" si="3"/>
        <v>13.144592410603233</v>
      </c>
      <c r="AD95">
        <f t="shared" si="4"/>
        <v>1143.6267523081492</v>
      </c>
      <c r="AE95">
        <f>'IDT-1'!B95</f>
        <v>0</v>
      </c>
      <c r="AF95" s="24"/>
      <c r="AG95">
        <f t="shared" si="5"/>
        <v>1143.6267523081492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15.250834473324216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23.34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789.01079817976449</v>
      </c>
      <c r="P96" s="36">
        <v>117.65</v>
      </c>
      <c r="Q96" s="36">
        <v>38.130000000000003</v>
      </c>
      <c r="R96" s="38">
        <v>0</v>
      </c>
      <c r="S96" s="38">
        <v>0</v>
      </c>
      <c r="T96" s="37">
        <f>SUMPRODUCT(LTA!J96:AN96,LTA!J$101:AN$101,LTA!J$103:AN$103)</f>
        <v>19.329999999999998</v>
      </c>
      <c r="U96" s="37">
        <f>SUMPRODUCT(LTA!J96:AN96,LTA!J$102:AN$102,LTA!J$103:AN$103)</f>
        <v>58.37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144.85999999999999</v>
      </c>
      <c r="AB96" s="75">
        <f>-STOA!N96</f>
        <v>-203.17</v>
      </c>
      <c r="AC96">
        <f t="shared" si="3"/>
        <v>12.644961868545611</v>
      </c>
      <c r="AD96">
        <f>SUM(B96:AB96,AI96:AT96)-AC96</f>
        <v>1084.6465564147757</v>
      </c>
      <c r="AE96">
        <f>'IDT-1'!B96</f>
        <v>0</v>
      </c>
      <c r="AF96" s="24"/>
      <c r="AG96">
        <f t="shared" si="5"/>
        <v>1084.6465564147757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15.250834473324216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23.34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733.97222969062295</v>
      </c>
      <c r="P97" s="36">
        <v>117.65</v>
      </c>
      <c r="Q97" s="36">
        <v>38.130000000000003</v>
      </c>
      <c r="R97" s="38">
        <v>0</v>
      </c>
      <c r="S97" s="38">
        <v>0</v>
      </c>
      <c r="T97" s="37">
        <f>SUMPRODUCT(LTA!J97:AN97,LTA!J$101:AN$101,LTA!J$103:AN$103)</f>
        <v>19.329999999999998</v>
      </c>
      <c r="U97" s="37">
        <f>SUMPRODUCT(LTA!J97:AN97,LTA!J$102:AN$102,LTA!J$103:AN$103)</f>
        <v>57.99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144.85999999999999</v>
      </c>
      <c r="AB97" s="75">
        <f>-STOA!N97</f>
        <v>-203.17</v>
      </c>
      <c r="AC97">
        <f t="shared" si="3"/>
        <v>12.179445893236821</v>
      </c>
      <c r="AD97">
        <f t="shared" si="4"/>
        <v>1029.6935039009429</v>
      </c>
      <c r="AE97">
        <f>'IDT-1'!B97</f>
        <v>0</v>
      </c>
      <c r="AF97" s="24"/>
      <c r="AG97">
        <f t="shared" si="5"/>
        <v>1029.6935039009429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15.250834473324216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23.34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698.75379839744164</v>
      </c>
      <c r="P98" s="36">
        <v>117.65</v>
      </c>
      <c r="Q98" s="36">
        <v>19.25</v>
      </c>
      <c r="R98" s="38">
        <v>0</v>
      </c>
      <c r="S98" s="38">
        <v>0</v>
      </c>
      <c r="T98" s="37">
        <f>SUMPRODUCT(LTA!J98:AN98,LTA!J$101:AN$101,LTA!J$103:AN$103)</f>
        <v>19.329999999999998</v>
      </c>
      <c r="U98" s="37">
        <f>SUMPRODUCT(LTA!J98:AN98,LTA!J$102:AN$102,LTA!J$103:AN$103)</f>
        <v>58.190000000000005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144.85999999999999</v>
      </c>
      <c r="AB98" s="75">
        <f>-STOA!N98</f>
        <v>-203.17</v>
      </c>
      <c r="AC98">
        <f t="shared" si="3"/>
        <v>11.726699070374098</v>
      </c>
      <c r="AD98">
        <f t="shared" si="4"/>
        <v>976.2478194306243</v>
      </c>
      <c r="AE98">
        <f>'IDT-1'!B98</f>
        <v>0</v>
      </c>
      <c r="AF98" s="24"/>
      <c r="AG98">
        <f t="shared" si="5"/>
        <v>976.2478194306243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0.25083107000000004</v>
      </c>
      <c r="E99">
        <f t="shared" si="6"/>
        <v>0.35885491465273078</v>
      </c>
      <c r="F99">
        <f t="shared" si="6"/>
        <v>0</v>
      </c>
      <c r="G99">
        <f t="shared" si="6"/>
        <v>1.3383249999999993</v>
      </c>
      <c r="H99">
        <f t="shared" si="6"/>
        <v>0</v>
      </c>
      <c r="I99">
        <f t="shared" si="6"/>
        <v>1.9974365236838425</v>
      </c>
      <c r="J99">
        <f t="shared" si="6"/>
        <v>0</v>
      </c>
      <c r="K99">
        <f t="shared" si="6"/>
        <v>7.0019999999999999E-2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19.75807040860979</v>
      </c>
      <c r="P99" s="36">
        <f t="shared" si="6"/>
        <v>2.4777191955284774</v>
      </c>
      <c r="Q99" s="36">
        <f t="shared" si="6"/>
        <v>0.80193749999999997</v>
      </c>
      <c r="R99" s="38">
        <f t="shared" si="6"/>
        <v>0.43731239913587477</v>
      </c>
      <c r="S99" s="38">
        <f t="shared" si="6"/>
        <v>0</v>
      </c>
      <c r="T99" s="37">
        <f t="shared" si="6"/>
        <v>3.9965924999999998</v>
      </c>
      <c r="U99" s="37">
        <f t="shared" si="6"/>
        <v>1.2279325000000001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1.5439274999999997</v>
      </c>
      <c r="Z99" s="34">
        <f t="shared" si="6"/>
        <v>-0.52600000000000002</v>
      </c>
      <c r="AA99" s="75">
        <f t="shared" si="6"/>
        <v>5.7895649999999987</v>
      </c>
      <c r="AB99" s="75">
        <f t="shared" si="6"/>
        <v>-5.5791199999999916</v>
      </c>
      <c r="AC99">
        <f t="shared" si="6"/>
        <v>0.39800298053246347</v>
      </c>
      <c r="AD99">
        <f t="shared" si="6"/>
        <v>33.181351531078271</v>
      </c>
      <c r="AE99">
        <f t="shared" si="6"/>
        <v>0.20460025000000001</v>
      </c>
      <c r="AG99">
        <f t="shared" si="6"/>
        <v>33.385951781078262</v>
      </c>
      <c r="AI99">
        <f t="shared" si="6"/>
        <v>0</v>
      </c>
      <c r="AJ99">
        <f t="shared" si="6"/>
        <v>0</v>
      </c>
      <c r="AK99">
        <f t="shared" si="6"/>
        <v>0.23395500000000005</v>
      </c>
      <c r="AL99">
        <f t="shared" si="6"/>
        <v>-0.76675000000000004</v>
      </c>
      <c r="AM99">
        <f t="shared" si="6"/>
        <v>0</v>
      </c>
      <c r="AN99">
        <f t="shared" si="6"/>
        <v>0</v>
      </c>
      <c r="AO99">
        <f t="shared" si="6"/>
        <v>0.16874499999999998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5.4825499999999998</v>
      </c>
      <c r="E3">
        <f>GT_NG!Q3</f>
        <v>8.3514090287277707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607.97352790215882</v>
      </c>
      <c r="P3" s="36">
        <v>38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60.9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9.553310162435082</v>
      </c>
      <c r="AD3">
        <f>SUM(B3:AB3,AI3:AT3)-AC3</f>
        <v>444.06193660933218</v>
      </c>
      <c r="AE3">
        <f>'IDT-1'!C3</f>
        <v>0</v>
      </c>
      <c r="AF3" s="24"/>
      <c r="AG3">
        <f>SUM(AD3:AF3)</f>
        <v>444.06193660933218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608.92029906012385</v>
      </c>
      <c r="P4" s="36">
        <v>36.58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60.9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-197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9.7611139832842149</v>
      </c>
      <c r="AD4">
        <f t="shared" ref="AD4:AD67" si="1">SUM(B4:AB4,AI4:AT4)-AC4</f>
        <v>418.38090394644814</v>
      </c>
      <c r="AE4">
        <f>'IDT-1'!C4</f>
        <v>0</v>
      </c>
      <c r="AF4" s="24"/>
      <c r="AG4">
        <f t="shared" ref="AG4:AG67" si="2">SUM(AD4:AF4)</f>
        <v>418.38090394644814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599.06803622534267</v>
      </c>
      <c r="P5" s="36">
        <v>36.58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60.9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-217</v>
      </c>
      <c r="AA5" s="75">
        <f>STOA!I5</f>
        <v>0</v>
      </c>
      <c r="AB5" s="75">
        <f>-STOA!O5</f>
        <v>-128.4</v>
      </c>
      <c r="AC5">
        <f t="shared" si="0"/>
        <v>9.7630665527209448</v>
      </c>
      <c r="AD5">
        <f t="shared" si="1"/>
        <v>398.5266885422302</v>
      </c>
      <c r="AE5">
        <f>'IDT-1'!C5</f>
        <v>0</v>
      </c>
      <c r="AF5" s="24"/>
      <c r="AG5">
        <f t="shared" si="2"/>
        <v>398.5266885422302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5.4825499999999998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599.06803622534267</v>
      </c>
      <c r="P6" s="36">
        <v>36.58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60.9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-232</v>
      </c>
      <c r="AA6" s="75">
        <f>STOA!I6</f>
        <v>0</v>
      </c>
      <c r="AB6" s="75">
        <f>-STOA!O6</f>
        <v>-128.4</v>
      </c>
      <c r="AC6">
        <f t="shared" si="0"/>
        <v>9.9155473917689481</v>
      </c>
      <c r="AD6">
        <f t="shared" si="1"/>
        <v>380.37420770318221</v>
      </c>
      <c r="AE6">
        <f>'IDT-1'!C6</f>
        <v>0</v>
      </c>
      <c r="AF6" s="24"/>
      <c r="AG6">
        <f t="shared" si="2"/>
        <v>380.37420770318221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5.4825499999999998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600.56827268974587</v>
      </c>
      <c r="P7" s="36">
        <v>36.58</v>
      </c>
      <c r="Q7" s="36">
        <v>11.55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60.9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-247</v>
      </c>
      <c r="AA7" s="75">
        <f>STOA!I7</f>
        <v>0</v>
      </c>
      <c r="AB7" s="75">
        <f>-STOA!O7</f>
        <v>-128.4</v>
      </c>
      <c r="AC7">
        <f t="shared" si="0"/>
        <v>10.07215905939305</v>
      </c>
      <c r="AD7">
        <f t="shared" si="1"/>
        <v>364.71783249996128</v>
      </c>
      <c r="AE7">
        <f>'IDT-1'!C7</f>
        <v>0</v>
      </c>
      <c r="AF7" s="24"/>
      <c r="AG7">
        <f t="shared" si="2"/>
        <v>364.71783249996128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5.4825499999999998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600.56827268974587</v>
      </c>
      <c r="P8" s="36">
        <v>36.58</v>
      </c>
      <c r="Q8" s="36">
        <v>11.55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60.9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-246</v>
      </c>
      <c r="AA8" s="75">
        <f>STOA!I8</f>
        <v>0</v>
      </c>
      <c r="AB8" s="75">
        <f>-STOA!O8</f>
        <v>-128.4</v>
      </c>
      <c r="AC8">
        <f t="shared" si="0"/>
        <v>10.190755267541496</v>
      </c>
      <c r="AD8">
        <f t="shared" si="1"/>
        <v>350.59923629181287</v>
      </c>
      <c r="AE8">
        <f>'IDT-1'!C8</f>
        <v>0</v>
      </c>
      <c r="AF8" s="24"/>
      <c r="AG8">
        <f t="shared" si="2"/>
        <v>350.59923629181287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600.76583935146289</v>
      </c>
      <c r="P9" s="36">
        <v>36.58</v>
      </c>
      <c r="Q9" s="36">
        <v>11.55</v>
      </c>
      <c r="R9" s="38">
        <v>0</v>
      </c>
      <c r="S9" s="38">
        <v>0</v>
      </c>
      <c r="T9" s="37">
        <f>SUMPRODUCT(LTA!J9:AN9,LTA!J$101:AN$101,LTA!J$104:AN$104)</f>
        <v>11.67</v>
      </c>
      <c r="U9" s="37">
        <f>SUMPRODUCT(LTA!J9:AN9,LTA!J$102:AN$102,LTA!J$104:AN$104)</f>
        <v>60.9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-246</v>
      </c>
      <c r="AA9" s="75">
        <f>STOA!I9</f>
        <v>0</v>
      </c>
      <c r="AB9" s="75">
        <f>-STOA!O9</f>
        <v>-128.4</v>
      </c>
      <c r="AC9">
        <f t="shared" si="0"/>
        <v>10.263182404748809</v>
      </c>
      <c r="AD9">
        <f t="shared" si="1"/>
        <v>339.06437581632247</v>
      </c>
      <c r="AE9">
        <f>'IDT-1'!C9</f>
        <v>0</v>
      </c>
      <c r="AF9" s="24"/>
      <c r="AG9">
        <f t="shared" si="2"/>
        <v>339.06437581632247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598.66096735146289</v>
      </c>
      <c r="P10" s="36">
        <v>36.58</v>
      </c>
      <c r="Q10" s="36">
        <v>11.55</v>
      </c>
      <c r="R10" s="38">
        <v>0</v>
      </c>
      <c r="S10" s="38">
        <v>0</v>
      </c>
      <c r="T10" s="37">
        <f>SUMPRODUCT(LTA!J10:AN10,LTA!J$101:AN$101,LTA!J$104:AN$104)</f>
        <v>11.67</v>
      </c>
      <c r="U10" s="37">
        <f>SUMPRODUCT(LTA!J10:AN10,LTA!J$102:AN$102,LTA!J$104:AN$104)</f>
        <v>60.9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-256</v>
      </c>
      <c r="AA10" s="75">
        <f>STOA!I10</f>
        <v>0</v>
      </c>
      <c r="AB10" s="75">
        <f>-STOA!O10</f>
        <v>-128.4</v>
      </c>
      <c r="AC10">
        <f t="shared" si="0"/>
        <v>10.330213057197698</v>
      </c>
      <c r="AD10">
        <f t="shared" si="1"/>
        <v>326.8924731638736</v>
      </c>
      <c r="AE10">
        <f>'IDT-1'!C10</f>
        <v>0</v>
      </c>
      <c r="AF10" s="24"/>
      <c r="AG10">
        <f t="shared" si="2"/>
        <v>326.8924731638736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8.3514090287277707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601.09468710146291</v>
      </c>
      <c r="P11" s="36">
        <v>36.58</v>
      </c>
      <c r="Q11" s="36">
        <v>11.55</v>
      </c>
      <c r="R11" s="38">
        <v>0</v>
      </c>
      <c r="S11" s="38">
        <v>0</v>
      </c>
      <c r="T11" s="37">
        <f>SUMPRODUCT(LTA!J11:AN11,LTA!J$101:AN$101,LTA!J$104:AN$104)</f>
        <v>11.67</v>
      </c>
      <c r="U11" s="37">
        <f>SUMPRODUCT(LTA!J11:AN11,LTA!J$102:AN$102,LTA!J$104:AN$104)</f>
        <v>60.239999999999995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-256</v>
      </c>
      <c r="AA11" s="75">
        <f>STOA!I11</f>
        <v>0</v>
      </c>
      <c r="AB11" s="75">
        <f>-STOA!O11</f>
        <v>-128.4</v>
      </c>
      <c r="AC11">
        <f t="shared" si="0"/>
        <v>10.472179668971036</v>
      </c>
      <c r="AD11">
        <f t="shared" si="1"/>
        <v>313.52422630210032</v>
      </c>
      <c r="AE11">
        <f>'IDT-1'!C11</f>
        <v>0</v>
      </c>
      <c r="AF11" s="24"/>
      <c r="AG11">
        <f t="shared" si="2"/>
        <v>313.52422630210032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8.3514090287277707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601.09468710146291</v>
      </c>
      <c r="P12" s="36">
        <v>36.58</v>
      </c>
      <c r="Q12" s="36">
        <v>11.55</v>
      </c>
      <c r="R12" s="38">
        <v>0</v>
      </c>
      <c r="S12" s="38">
        <v>0</v>
      </c>
      <c r="T12" s="37">
        <f>SUMPRODUCT(LTA!J12:AN12,LTA!J$101:AN$101,LTA!J$104:AN$104)</f>
        <v>11.67</v>
      </c>
      <c r="U12" s="37">
        <f>SUMPRODUCT(LTA!J12:AN12,LTA!J$102:AN$102,LTA!J$104:AN$104)</f>
        <v>60.239999999999995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-266</v>
      </c>
      <c r="AA12" s="75">
        <f>STOA!I12</f>
        <v>0</v>
      </c>
      <c r="AB12" s="75">
        <f>-STOA!O12</f>
        <v>-128.4</v>
      </c>
      <c r="AC12">
        <f t="shared" si="0"/>
        <v>10.542888510770149</v>
      </c>
      <c r="AD12">
        <f t="shared" si="1"/>
        <v>305.80346746030125</v>
      </c>
      <c r="AE12">
        <f>'IDT-1'!C12</f>
        <v>0</v>
      </c>
      <c r="AF12" s="24"/>
      <c r="AG12">
        <f t="shared" si="2"/>
        <v>305.80346746030125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8.3514090287277707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601.09468710146291</v>
      </c>
      <c r="P13" s="36">
        <v>36.58</v>
      </c>
      <c r="Q13" s="36">
        <v>11.55</v>
      </c>
      <c r="R13" s="38">
        <v>0</v>
      </c>
      <c r="S13" s="38">
        <v>0</v>
      </c>
      <c r="T13" s="37">
        <f>SUMPRODUCT(LTA!J13:AN13,LTA!J$101:AN$101,LTA!J$104:AN$104)</f>
        <v>11.67</v>
      </c>
      <c r="U13" s="37">
        <f>SUMPRODUCT(LTA!J13:AN13,LTA!J$102:AN$102,LTA!J$104:AN$104)</f>
        <v>60.239999999999995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-266</v>
      </c>
      <c r="AA13" s="75">
        <f>STOA!I13</f>
        <v>0</v>
      </c>
      <c r="AB13" s="75">
        <f>-STOA!O13</f>
        <v>-128.4</v>
      </c>
      <c r="AC13">
        <f t="shared" si="0"/>
        <v>10.568301983944815</v>
      </c>
      <c r="AD13">
        <f t="shared" si="1"/>
        <v>302.77805398712655</v>
      </c>
      <c r="AE13">
        <f>'IDT-1'!C13</f>
        <v>0</v>
      </c>
      <c r="AF13" s="24"/>
      <c r="AG13">
        <f t="shared" si="2"/>
        <v>302.77805398712655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8.3514090287277707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601.09468710146291</v>
      </c>
      <c r="P14" s="36">
        <v>36.58</v>
      </c>
      <c r="Q14" s="36">
        <v>11.55</v>
      </c>
      <c r="R14" s="38">
        <v>0</v>
      </c>
      <c r="S14" s="38">
        <v>0</v>
      </c>
      <c r="T14" s="37">
        <f>SUMPRODUCT(LTA!J14:AN14,LTA!J$101:AN$101,LTA!J$104:AN$104)</f>
        <v>11.67</v>
      </c>
      <c r="U14" s="37">
        <f>SUMPRODUCT(LTA!J14:AN14,LTA!J$102:AN$102,LTA!J$104:AN$104)</f>
        <v>60.239999999999995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-271</v>
      </c>
      <c r="AA14" s="75">
        <f>STOA!I14</f>
        <v>0</v>
      </c>
      <c r="AB14" s="75">
        <f>-STOA!O14</f>
        <v>-128.4</v>
      </c>
      <c r="AC14">
        <f t="shared" si="0"/>
        <v>10.593715457119483</v>
      </c>
      <c r="AD14">
        <f t="shared" si="1"/>
        <v>299.75264051395192</v>
      </c>
      <c r="AE14">
        <f>'IDT-1'!C14</f>
        <v>0</v>
      </c>
      <c r="AF14" s="24"/>
      <c r="AG14">
        <f t="shared" si="2"/>
        <v>299.75264051395192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8.3514090287277707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608.27199013060465</v>
      </c>
      <c r="P15" s="36">
        <v>36.58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11.67</v>
      </c>
      <c r="U15" s="37">
        <f>SUMPRODUCT(LTA!J15:AN15,LTA!J$102:AN$102,LTA!J$104:AN$104)</f>
        <v>60.239999999999995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-286</v>
      </c>
      <c r="AA15" s="75">
        <f>STOA!I15</f>
        <v>0</v>
      </c>
      <c r="AB15" s="75">
        <f>-STOA!O15</f>
        <v>-128.4</v>
      </c>
      <c r="AC15">
        <f t="shared" si="0"/>
        <v>10.679418275738941</v>
      </c>
      <c r="AD15">
        <f t="shared" si="1"/>
        <v>303.84424072447416</v>
      </c>
      <c r="AE15">
        <f>'IDT-1'!C15</f>
        <v>0</v>
      </c>
      <c r="AF15" s="24"/>
      <c r="AG15">
        <f t="shared" si="2"/>
        <v>303.84424072447416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8.3514090287277707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608.27199013060465</v>
      </c>
      <c r="P16" s="36">
        <v>36.58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11.67</v>
      </c>
      <c r="U16" s="37">
        <f>SUMPRODUCT(LTA!J16:AN16,LTA!J$102:AN$102,LTA!J$104:AN$104)</f>
        <v>60.239999999999995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-291</v>
      </c>
      <c r="AA16" s="75">
        <f>STOA!I16</f>
        <v>0</v>
      </c>
      <c r="AB16" s="75">
        <f>-STOA!O16</f>
        <v>-128.4</v>
      </c>
      <c r="AC16">
        <f t="shared" si="0"/>
        <v>10.772601010712719</v>
      </c>
      <c r="AD16">
        <f t="shared" si="1"/>
        <v>292.7510579895004</v>
      </c>
      <c r="AE16">
        <f>'IDT-1'!C16</f>
        <v>0</v>
      </c>
      <c r="AF16" s="24"/>
      <c r="AG16">
        <f t="shared" si="2"/>
        <v>292.7510579895004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8.3899361022364207</v>
      </c>
      <c r="F17">
        <f>GT_Spot!Q17</f>
        <v>0</v>
      </c>
      <c r="G17">
        <f>PPCL_NG!Q17</f>
        <v>1.0359539056086624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599.50072763060462</v>
      </c>
      <c r="P17" s="36">
        <v>36.58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11.67</v>
      </c>
      <c r="U17" s="37">
        <f>SUMPRODUCT(LTA!J17:AN17,LTA!J$102:AN$102,LTA!J$104:AN$104)</f>
        <v>60.239999999999995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-286</v>
      </c>
      <c r="AA17" s="75">
        <f>STOA!I17</f>
        <v>0</v>
      </c>
      <c r="AB17" s="75">
        <f>-STOA!O17</f>
        <v>-128.4</v>
      </c>
      <c r="AC17">
        <f t="shared" si="0"/>
        <v>10.648649941863082</v>
      </c>
      <c r="AD17">
        <f t="shared" si="1"/>
        <v>292.17822753746731</v>
      </c>
      <c r="AE17">
        <f>'IDT-1'!C17</f>
        <v>0</v>
      </c>
      <c r="AF17" s="24"/>
      <c r="AG17">
        <f t="shared" si="2"/>
        <v>292.17822753746731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8.3899361022364207</v>
      </c>
      <c r="F18">
        <f>GT_Spot!Q18</f>
        <v>0</v>
      </c>
      <c r="G18">
        <f>PPCL_NG!Q18</f>
        <v>1.0359539056086624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599.50072763060462</v>
      </c>
      <c r="P18" s="36">
        <v>36.58</v>
      </c>
      <c r="Q18" s="36">
        <v>11.55</v>
      </c>
      <c r="R18" s="38">
        <v>0</v>
      </c>
      <c r="S18" s="38">
        <v>0</v>
      </c>
      <c r="T18" s="37">
        <f>SUMPRODUCT(LTA!J18:AN18,LTA!J$101:AN$101,LTA!J$104:AN$104)</f>
        <v>11.67</v>
      </c>
      <c r="U18" s="37">
        <f>SUMPRODUCT(LTA!J18:AN18,LTA!J$102:AN$102,LTA!J$104:AN$104)</f>
        <v>60.239999999999995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-286</v>
      </c>
      <c r="AA18" s="75">
        <f>STOA!I18</f>
        <v>0</v>
      </c>
      <c r="AB18" s="75">
        <f>-STOA!O18</f>
        <v>-128.4</v>
      </c>
      <c r="AC18">
        <f t="shared" si="0"/>
        <v>10.640178784138193</v>
      </c>
      <c r="AD18">
        <f t="shared" si="1"/>
        <v>293.18669869519221</v>
      </c>
      <c r="AE18">
        <f>'IDT-1'!C18</f>
        <v>0</v>
      </c>
      <c r="AF18" s="24"/>
      <c r="AG18">
        <f t="shared" si="2"/>
        <v>293.18669869519221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8.3899361022364207</v>
      </c>
      <c r="F19">
        <f>GT_Spot!Q19</f>
        <v>0</v>
      </c>
      <c r="G19">
        <f>PPCL_NG!Q19</f>
        <v>2.0518452911340357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603.05909942140738</v>
      </c>
      <c r="P19" s="36">
        <v>36.58</v>
      </c>
      <c r="Q19" s="36">
        <v>11.55</v>
      </c>
      <c r="R19" s="38">
        <v>0</v>
      </c>
      <c r="S19" s="38">
        <v>0</v>
      </c>
      <c r="T19" s="37">
        <f>SUMPRODUCT(LTA!J19:AN19,LTA!J$101:AN$101,LTA!J$104:AN$104)</f>
        <v>11.67</v>
      </c>
      <c r="U19" s="37">
        <f>SUMPRODUCT(LTA!J19:AN19,LTA!J$102:AN$102,LTA!J$104:AN$104)</f>
        <v>60.239999999999995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-296</v>
      </c>
      <c r="AA19" s="75">
        <f>STOA!I19</f>
        <v>0</v>
      </c>
      <c r="AB19" s="75">
        <f>-STOA!O19</f>
        <v>-128.4</v>
      </c>
      <c r="AC19">
        <f t="shared" si="0"/>
        <v>10.670131437094462</v>
      </c>
      <c r="AD19">
        <f t="shared" si="1"/>
        <v>298.73100921856405</v>
      </c>
      <c r="AE19">
        <f>'IDT-1'!C19</f>
        <v>0</v>
      </c>
      <c r="AF19" s="24"/>
      <c r="AG19">
        <f t="shared" si="2"/>
        <v>298.73100921856405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8.3899361022364207</v>
      </c>
      <c r="F20">
        <f>GT_Spot!Q20</f>
        <v>0</v>
      </c>
      <c r="G20">
        <f>PPCL_NG!Q20</f>
        <v>2.0518452911340357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603.05909942140738</v>
      </c>
      <c r="P20" s="36">
        <v>36.58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11.67</v>
      </c>
      <c r="U20" s="37">
        <f>SUMPRODUCT(LTA!J20:AN20,LTA!J$102:AN$102,LTA!J$104:AN$104)</f>
        <v>60.239999999999995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-296</v>
      </c>
      <c r="AA20" s="75">
        <f>STOA!I20</f>
        <v>0</v>
      </c>
      <c r="AB20" s="75">
        <f>-STOA!O20</f>
        <v>-128.4</v>
      </c>
      <c r="AC20">
        <f t="shared" si="0"/>
        <v>10.644717963919794</v>
      </c>
      <c r="AD20">
        <f t="shared" si="1"/>
        <v>301.75642269173875</v>
      </c>
      <c r="AE20">
        <f>'IDT-1'!C20</f>
        <v>0</v>
      </c>
      <c r="AF20" s="24"/>
      <c r="AG20">
        <f t="shared" si="2"/>
        <v>301.75642269173875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8.3899361022364207</v>
      </c>
      <c r="F21">
        <f>GT_Spot!Q21</f>
        <v>0</v>
      </c>
      <c r="G21">
        <f>PPCL_NG!Q21</f>
        <v>2.0518452911340357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603.05909942140738</v>
      </c>
      <c r="P21" s="36">
        <v>36.58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11.67</v>
      </c>
      <c r="U21" s="37">
        <f>SUMPRODUCT(LTA!J21:AN21,LTA!J$102:AN$102,LTA!J$104:AN$104)</f>
        <v>60.239999999999995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-276</v>
      </c>
      <c r="AA21" s="75">
        <f>STOA!I21</f>
        <v>0</v>
      </c>
      <c r="AB21" s="75">
        <f>-STOA!O21</f>
        <v>-128.4</v>
      </c>
      <c r="AC21">
        <f t="shared" si="0"/>
        <v>10.568477544395792</v>
      </c>
      <c r="AD21">
        <f t="shared" si="1"/>
        <v>310.83266311126272</v>
      </c>
      <c r="AE21">
        <f>'IDT-1'!C21</f>
        <v>0</v>
      </c>
      <c r="AF21" s="24"/>
      <c r="AG21">
        <f t="shared" si="2"/>
        <v>310.83266311126272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8.3899361022364207</v>
      </c>
      <c r="F22">
        <f>GT_Spot!Q22</f>
        <v>0</v>
      </c>
      <c r="G22">
        <f>PPCL_NG!Q22</f>
        <v>2.0518452911340357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603.05909942140738</v>
      </c>
      <c r="P22" s="36">
        <v>36.58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11.67</v>
      </c>
      <c r="U22" s="37">
        <f>SUMPRODUCT(LTA!J22:AN22,LTA!J$102:AN$102,LTA!J$104:AN$104)</f>
        <v>60.239999999999995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-261</v>
      </c>
      <c r="AA22" s="75">
        <f>STOA!I22</f>
        <v>0</v>
      </c>
      <c r="AB22" s="75">
        <f>-STOA!O22</f>
        <v>-128.4</v>
      </c>
      <c r="AC22">
        <f t="shared" si="0"/>
        <v>10.466823651697123</v>
      </c>
      <c r="AD22">
        <f t="shared" si="1"/>
        <v>322.93431700396144</v>
      </c>
      <c r="AE22">
        <f>'IDT-1'!C22</f>
        <v>0</v>
      </c>
      <c r="AF22" s="24"/>
      <c r="AG22">
        <f t="shared" si="2"/>
        <v>322.93431700396144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8.3899361022364207</v>
      </c>
      <c r="F23">
        <f>GT_Spot!Q23</f>
        <v>0</v>
      </c>
      <c r="G23">
        <f>PPCL_NG!Q23</f>
        <v>2.0518452911340357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600.27513205817127</v>
      </c>
      <c r="P23" s="36">
        <v>36.58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11.67</v>
      </c>
      <c r="U23" s="37">
        <f>SUMPRODUCT(LTA!J23:AN23,LTA!J$102:AN$102,LTA!J$104:AN$104)</f>
        <v>60.239999999999995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-252</v>
      </c>
      <c r="AA23" s="75">
        <f>STOA!I23</f>
        <v>0</v>
      </c>
      <c r="AB23" s="75">
        <f>-STOA!O23</f>
        <v>-128.4</v>
      </c>
      <c r="AC23">
        <f t="shared" si="0"/>
        <v>10.121534332300154</v>
      </c>
      <c r="AD23">
        <f t="shared" si="1"/>
        <v>358.49563896012228</v>
      </c>
      <c r="AE23">
        <f>'IDT-1'!C23</f>
        <v>0</v>
      </c>
      <c r="AF23" s="24"/>
      <c r="AG23">
        <f t="shared" si="2"/>
        <v>358.49563896012228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8.3899361022364207</v>
      </c>
      <c r="F24">
        <f>GT_Spot!Q24</f>
        <v>0</v>
      </c>
      <c r="G24">
        <f>PPCL_NG!Q24</f>
        <v>2.0518452911340357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599.10093939849708</v>
      </c>
      <c r="P24" s="36">
        <v>36.58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11.67</v>
      </c>
      <c r="U24" s="37">
        <f>SUMPRODUCT(LTA!J24:AN24,LTA!J$102:AN$102,LTA!J$104:AN$104)</f>
        <v>60.239999999999995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-227</v>
      </c>
      <c r="AA24" s="75">
        <f>STOA!I24</f>
        <v>0</v>
      </c>
      <c r="AB24" s="75">
        <f>-STOA!O24</f>
        <v>-128.4</v>
      </c>
      <c r="AC24">
        <f t="shared" si="0"/>
        <v>9.8829498553868866</v>
      </c>
      <c r="AD24">
        <f t="shared" si="1"/>
        <v>384.56003077736136</v>
      </c>
      <c r="AE24">
        <f>'IDT-1'!C24</f>
        <v>0</v>
      </c>
      <c r="AF24" s="24"/>
      <c r="AG24">
        <f t="shared" si="2"/>
        <v>384.56003077736136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8.3899361022364207</v>
      </c>
      <c r="F25">
        <f>GT_Spot!Q25</f>
        <v>0</v>
      </c>
      <c r="G25">
        <f>PPCL_NG!Q25</f>
        <v>2.0518452911340357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600.54451148499379</v>
      </c>
      <c r="P25" s="36">
        <v>36.58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11.67</v>
      </c>
      <c r="U25" s="37">
        <f>SUMPRODUCT(LTA!J25:AN25,LTA!J$102:AN$102,LTA!J$104:AN$104)</f>
        <v>60.239999999999995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-197</v>
      </c>
      <c r="AA25" s="75">
        <f>STOA!I25</f>
        <v>0</v>
      </c>
      <c r="AB25" s="75">
        <f>-STOA!O25</f>
        <v>-128.4</v>
      </c>
      <c r="AC25">
        <f t="shared" si="0"/>
        <v>9.632469971441898</v>
      </c>
      <c r="AD25">
        <f t="shared" si="1"/>
        <v>417.25408274780307</v>
      </c>
      <c r="AE25">
        <f>'IDT-1'!C25</f>
        <v>0</v>
      </c>
      <c r="AF25" s="24"/>
      <c r="AG25">
        <f t="shared" si="2"/>
        <v>417.25408274780307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8.3899361022364207</v>
      </c>
      <c r="F26">
        <f>GT_Spot!Q26</f>
        <v>0</v>
      </c>
      <c r="G26">
        <f>PPCL_NG!Q26</f>
        <v>2.0518452911340357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613.66117546940382</v>
      </c>
      <c r="P26" s="36">
        <v>34.092108355495085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11.67</v>
      </c>
      <c r="U26" s="37">
        <f>SUMPRODUCT(LTA!J26:AN26,LTA!J$102:AN$102,LTA!J$104:AN$104)</f>
        <v>60.239999999999995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-167</v>
      </c>
      <c r="AA26" s="75">
        <f>STOA!I26</f>
        <v>0</v>
      </c>
      <c r="AB26" s="75">
        <f>-STOA!O26</f>
        <v>-128.4</v>
      </c>
      <c r="AC26">
        <f t="shared" si="0"/>
        <v>9.4422034541757629</v>
      </c>
      <c r="AD26">
        <f t="shared" si="1"/>
        <v>461.07312160497423</v>
      </c>
      <c r="AE26">
        <f>'IDT-1'!C26</f>
        <v>0</v>
      </c>
      <c r="AF26" s="24"/>
      <c r="AG26">
        <f t="shared" si="2"/>
        <v>461.07312160497423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639.34575431570374</v>
      </c>
      <c r="P27" s="36">
        <v>36.57</v>
      </c>
      <c r="Q27" s="36">
        <v>11.549999999999999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60.239999999999995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-53</v>
      </c>
      <c r="AA27" s="75">
        <f>STOA!I27</f>
        <v>0</v>
      </c>
      <c r="AB27" s="75">
        <f>-STOA!O27</f>
        <v>-220</v>
      </c>
      <c r="AC27">
        <f t="shared" si="0"/>
        <v>9.4501705183579592</v>
      </c>
      <c r="AD27">
        <f t="shared" si="1"/>
        <v>515.03725312641939</v>
      </c>
      <c r="AE27">
        <f>'IDT-1'!C27</f>
        <v>0</v>
      </c>
      <c r="AF27" s="24"/>
      <c r="AG27">
        <f t="shared" si="2"/>
        <v>515.03725312641939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687.60634502983714</v>
      </c>
      <c r="P28" s="36">
        <v>64.47999999999999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89.12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-160</v>
      </c>
      <c r="AA28" s="75">
        <f>STOA!I28</f>
        <v>0</v>
      </c>
      <c r="AB28" s="75">
        <f>-STOA!O28</f>
        <v>-220</v>
      </c>
      <c r="AC28">
        <f t="shared" si="0"/>
        <v>11.106959256072695</v>
      </c>
      <c r="AD28">
        <f t="shared" si="1"/>
        <v>547.93105510283795</v>
      </c>
      <c r="AE28">
        <f>'IDT-1'!C28</f>
        <v>0</v>
      </c>
      <c r="AF28" s="24"/>
      <c r="AG28">
        <f t="shared" si="2"/>
        <v>547.93105510283795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8.3514090287277707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47.998611914401387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762.32957533140598</v>
      </c>
      <c r="P29" s="36">
        <v>68.029999999999987</v>
      </c>
      <c r="Q29" s="36">
        <v>22.049999999999997</v>
      </c>
      <c r="R29" s="38">
        <v>0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106.07000000000001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-90</v>
      </c>
      <c r="AA29" s="75">
        <f>STOA!I29</f>
        <v>0</v>
      </c>
      <c r="AB29" s="75">
        <f>-STOA!O29</f>
        <v>-220</v>
      </c>
      <c r="AC29">
        <f t="shared" si="0"/>
        <v>11.862217755539493</v>
      </c>
      <c r="AD29">
        <f t="shared" si="1"/>
        <v>647.1298785189955</v>
      </c>
      <c r="AE29">
        <f>'IDT-1'!C29</f>
        <v>-31.329000000000001</v>
      </c>
      <c r="AF29" s="24"/>
      <c r="AG29">
        <f t="shared" si="2"/>
        <v>615.80087851899555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8.3514090287277707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54.998454187745921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796.85050158541742</v>
      </c>
      <c r="P30" s="36">
        <v>68.029999999999987</v>
      </c>
      <c r="Q30" s="36">
        <v>22.049999999999997</v>
      </c>
      <c r="R30" s="38">
        <v>0.53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106.07000000000001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-45</v>
      </c>
      <c r="AA30" s="75">
        <f>STOA!I30</f>
        <v>0</v>
      </c>
      <c r="AB30" s="75">
        <f>-STOA!O30</f>
        <v>-220</v>
      </c>
      <c r="AC30">
        <f t="shared" si="0"/>
        <v>11.961309479422612</v>
      </c>
      <c r="AD30">
        <f t="shared" si="1"/>
        <v>719.08155532246838</v>
      </c>
      <c r="AE30">
        <f>'IDT-1'!C30</f>
        <v>-49.11</v>
      </c>
      <c r="AF30" s="24"/>
      <c r="AG30">
        <f t="shared" si="2"/>
        <v>669.97155532246836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54.998478621670749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799.09414120010331</v>
      </c>
      <c r="P31" s="36">
        <v>68.029999999999987</v>
      </c>
      <c r="Q31" s="36">
        <v>22.049999999999997</v>
      </c>
      <c r="R31" s="38">
        <v>2.39</v>
      </c>
      <c r="S31" s="38">
        <v>0</v>
      </c>
      <c r="T31" s="37">
        <f>SUMPRODUCT(LTA!J31:AN31,LTA!J$101:AN$101,LTA!J$104:AN$104)</f>
        <v>13.38</v>
      </c>
      <c r="U31" s="37">
        <f>SUMPRODUCT(LTA!J31:AN31,LTA!J$102:AN$102,LTA!J$104:AN$104)</f>
        <v>106.07000000000001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11.657353948435377</v>
      </c>
      <c r="AD31">
        <f t="shared" si="1"/>
        <v>763.53917490206629</v>
      </c>
      <c r="AE31">
        <f>'IDT-1'!C31</f>
        <v>-20</v>
      </c>
      <c r="AF31" s="24"/>
      <c r="AG31">
        <f t="shared" si="2"/>
        <v>743.53917490206629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54.998478621670749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799.09414120010331</v>
      </c>
      <c r="P32" s="36">
        <v>68.029999999999987</v>
      </c>
      <c r="Q32" s="36">
        <v>22.049999999999997</v>
      </c>
      <c r="R32" s="38">
        <v>7.1726565394590596</v>
      </c>
      <c r="S32" s="38">
        <v>0</v>
      </c>
      <c r="T32" s="37">
        <f>SUMPRODUCT(LTA!J32:AN32,LTA!J$101:AN$101,LTA!J$104:AN$104)</f>
        <v>13.63</v>
      </c>
      <c r="U32" s="37">
        <f>SUMPRODUCT(LTA!J32:AN32,LTA!J$102:AN$102,LTA!J$104:AN$104)</f>
        <v>106.07000000000001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11.233714588497937</v>
      </c>
      <c r="AD32">
        <f t="shared" si="1"/>
        <v>823.99547080146283</v>
      </c>
      <c r="AE32">
        <f>'IDT-1'!C32</f>
        <v>0</v>
      </c>
      <c r="AF32" s="24"/>
      <c r="AG32">
        <f t="shared" si="2"/>
        <v>823.99547080146283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54.998478621670749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797.42184440918106</v>
      </c>
      <c r="P33" s="36">
        <v>68.029999999999987</v>
      </c>
      <c r="Q33" s="36">
        <v>22.049999999999997</v>
      </c>
      <c r="R33" s="38">
        <v>12.73</v>
      </c>
      <c r="S33" s="38">
        <v>0</v>
      </c>
      <c r="T33" s="37">
        <f>SUMPRODUCT(LTA!J33:AN33,LTA!J$101:AN$101,LTA!J$104:AN$104)</f>
        <v>16.310000000000002</v>
      </c>
      <c r="U33" s="37">
        <f>SUMPRODUCT(LTA!J33:AN33,LTA!J$102:AN$102,LTA!J$104:AN$104)</f>
        <v>106.07000000000001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20.83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11.278740352850283</v>
      </c>
      <c r="AD33">
        <f t="shared" si="1"/>
        <v>875.505491706729</v>
      </c>
      <c r="AE33">
        <f>'IDT-1'!C33</f>
        <v>16.451000000000001</v>
      </c>
      <c r="AF33" s="24"/>
      <c r="AG33">
        <f t="shared" si="2"/>
        <v>891.95649170672903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</v>
      </c>
      <c r="AM33" s="34">
        <f>RTM_PXI!I33</f>
        <v>0</v>
      </c>
      <c r="AN33" s="34">
        <f>RTM_PXI!O33</f>
        <v>0</v>
      </c>
      <c r="AO33" s="148">
        <f>GDAM_IEX!I33</f>
        <v>1.1599999999999999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54.998478621670749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790.57892499251443</v>
      </c>
      <c r="P34" s="36">
        <v>68.029999999999987</v>
      </c>
      <c r="Q34" s="36">
        <v>22.049999999999997</v>
      </c>
      <c r="R34" s="38">
        <v>21.95</v>
      </c>
      <c r="S34" s="38">
        <v>0</v>
      </c>
      <c r="T34" s="37">
        <f>SUMPRODUCT(LTA!J34:AN34,LTA!J$101:AN$101,LTA!J$104:AN$104)</f>
        <v>26.729999999999997</v>
      </c>
      <c r="U34" s="37">
        <f>SUMPRODUCT(LTA!J34:AN34,LTA!J$102:AN$102,LTA!J$104:AN$104)</f>
        <v>106.07000000000001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54.62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11.74240277609962</v>
      </c>
      <c r="AD34">
        <f t="shared" si="1"/>
        <v>918.18890986681322</v>
      </c>
      <c r="AE34">
        <f>'IDT-1'!C34</f>
        <v>0</v>
      </c>
      <c r="AF34" s="24"/>
      <c r="AG34">
        <f t="shared" si="2"/>
        <v>918.18890986681322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</v>
      </c>
      <c r="AM34" s="34">
        <f>RTM_PXI!I34</f>
        <v>0</v>
      </c>
      <c r="AN34" s="34">
        <f>RTM_PXI!O34</f>
        <v>0</v>
      </c>
      <c r="AO34" s="148">
        <f>GDAM_IEX!I34</f>
        <v>3.72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54.998478621670749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781.34060930402097</v>
      </c>
      <c r="P35" s="36">
        <v>68.029999999999987</v>
      </c>
      <c r="Q35" s="36">
        <v>22.049999999999997</v>
      </c>
      <c r="R35" s="38">
        <v>26.3</v>
      </c>
      <c r="S35" s="38">
        <v>0</v>
      </c>
      <c r="T35" s="37">
        <f>SUMPRODUCT(LTA!J35:AN35,LTA!J$101:AN$101,LTA!J$104:AN$104)</f>
        <v>32.590000000000003</v>
      </c>
      <c r="U35" s="37">
        <f>SUMPRODUCT(LTA!J35:AN35,LTA!J$102:AN$102,LTA!J$104:AN$104)</f>
        <v>106.07000000000001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12.6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10.860553987648263</v>
      </c>
      <c r="AD35">
        <f t="shared" si="1"/>
        <v>940.62244296677102</v>
      </c>
      <c r="AE35">
        <f>'IDT-1'!C35</f>
        <v>0</v>
      </c>
      <c r="AF35" s="24"/>
      <c r="AG35">
        <f t="shared" si="2"/>
        <v>940.62244296677102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3.32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54.998478621670749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761.55325419359303</v>
      </c>
      <c r="P36" s="36">
        <v>68.029999999999987</v>
      </c>
      <c r="Q36" s="36">
        <v>22.049999999999997</v>
      </c>
      <c r="R36" s="38">
        <v>26.3</v>
      </c>
      <c r="S36" s="38">
        <v>0</v>
      </c>
      <c r="T36" s="37">
        <f>SUMPRODUCT(LTA!J36:AN36,LTA!J$101:AN$101,LTA!J$104:AN$104)</f>
        <v>40.26</v>
      </c>
      <c r="U36" s="37">
        <f>SUMPRODUCT(LTA!J36:AN36,LTA!J$102:AN$102,LTA!J$104:AN$104)</f>
        <v>106.07000000000001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24.14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10.905768204720669</v>
      </c>
      <c r="AD36">
        <f t="shared" si="1"/>
        <v>945.95987363927077</v>
      </c>
      <c r="AE36">
        <f>'IDT-1'!C36</f>
        <v>0</v>
      </c>
      <c r="AF36" s="24"/>
      <c r="AG36">
        <f t="shared" si="2"/>
        <v>945.95987363927077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9.2799999999999994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54.998478621670749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758.67806517904876</v>
      </c>
      <c r="P37" s="36">
        <v>68.029999999999987</v>
      </c>
      <c r="Q37" s="36">
        <v>22.049999999999997</v>
      </c>
      <c r="R37" s="38">
        <v>26.3</v>
      </c>
      <c r="S37" s="38">
        <v>0</v>
      </c>
      <c r="T37" s="37">
        <f>SUMPRODUCT(LTA!J37:AN37,LTA!J$101:AN$101,LTA!J$104:AN$104)</f>
        <v>44.42</v>
      </c>
      <c r="U37" s="37">
        <f>SUMPRODUCT(LTA!J37:AN37,LTA!J$102:AN$102,LTA!J$104:AN$104)</f>
        <v>106.07000000000001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40.68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11.2331774560465</v>
      </c>
      <c r="AD37">
        <f t="shared" si="1"/>
        <v>948.45727537340065</v>
      </c>
      <c r="AE37">
        <f>'IDT-1'!C37</f>
        <v>0</v>
      </c>
      <c r="AF37" s="24"/>
      <c r="AG37">
        <f t="shared" si="2"/>
        <v>948.45727537340065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-18</v>
      </c>
      <c r="AM37" s="34">
        <f>RTM_PXI!I37</f>
        <v>0</v>
      </c>
      <c r="AN37" s="34">
        <f>RTM_PXI!O37</f>
        <v>0</v>
      </c>
      <c r="AO37" s="148">
        <f>GDAM_IEX!I37</f>
        <v>12.28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54.998478621670749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751.90666182506061</v>
      </c>
      <c r="P38" s="36">
        <v>68.029999999999987</v>
      </c>
      <c r="Q38" s="36">
        <v>22.049999999999997</v>
      </c>
      <c r="R38" s="38">
        <v>26.3</v>
      </c>
      <c r="S38" s="38">
        <v>0</v>
      </c>
      <c r="T38" s="37">
        <f>SUMPRODUCT(LTA!J38:AN38,LTA!J$101:AN$101,LTA!J$104:AN$104)</f>
        <v>50.94</v>
      </c>
      <c r="U38" s="37">
        <f>SUMPRODUCT(LTA!J38:AN38,LTA!J$102:AN$102,LTA!J$104:AN$104)</f>
        <v>106.07000000000001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34.78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11.142639352423219</v>
      </c>
      <c r="AD38">
        <f t="shared" si="1"/>
        <v>941.78641012303558</v>
      </c>
      <c r="AE38">
        <f>'IDT-1'!C38</f>
        <v>0</v>
      </c>
      <c r="AF38" s="24"/>
      <c r="AG38">
        <f t="shared" si="2"/>
        <v>941.78641012303558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-16</v>
      </c>
      <c r="AM38" s="34">
        <f>RTM_PXI!I38</f>
        <v>0</v>
      </c>
      <c r="AN38" s="34">
        <f>RTM_PXI!O38</f>
        <v>0</v>
      </c>
      <c r="AO38" s="148">
        <f>GDAM_IEX!I38</f>
        <v>9.67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5.8324999999999996</v>
      </c>
      <c r="E39">
        <f>GT_NG!Q39</f>
        <v>8.2829548563611493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54.998478621670749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737.71508436155386</v>
      </c>
      <c r="P39" s="36">
        <v>68.029999999999987</v>
      </c>
      <c r="Q39" s="36">
        <v>22.049999999999997</v>
      </c>
      <c r="R39" s="38">
        <v>26.3</v>
      </c>
      <c r="S39" s="38">
        <v>0</v>
      </c>
      <c r="T39" s="37">
        <f>SUMPRODUCT(LTA!J39:AN39,LTA!J$101:AN$101,LTA!J$104:AN$104)</f>
        <v>54.2</v>
      </c>
      <c r="U39" s="37">
        <f>SUMPRODUCT(LTA!J39:AN39,LTA!J$102:AN$102,LTA!J$104:AN$104)</f>
        <v>106.39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24.81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10.922428563083662</v>
      </c>
      <c r="AD39">
        <f t="shared" si="1"/>
        <v>947.926589276502</v>
      </c>
      <c r="AE39">
        <f>'IDT-1'!C39</f>
        <v>0</v>
      </c>
      <c r="AF39" s="24"/>
      <c r="AG39">
        <f t="shared" si="2"/>
        <v>947.926589276502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20.239999999999998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5.8324999999999996</v>
      </c>
      <c r="E40">
        <f>GT_NG!Q40</f>
        <v>8.2829548563611493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54.998478621670749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731.59965780005439</v>
      </c>
      <c r="P40" s="36">
        <v>68.029999999999987</v>
      </c>
      <c r="Q40" s="36">
        <v>22.049999999999997</v>
      </c>
      <c r="R40" s="38">
        <v>26.3</v>
      </c>
      <c r="S40" s="38">
        <v>0</v>
      </c>
      <c r="T40" s="37">
        <f>SUMPRODUCT(LTA!J40:AN40,LTA!J$101:AN$101,LTA!J$104:AN$104)</f>
        <v>62.150000000000006</v>
      </c>
      <c r="U40" s="37">
        <f>SUMPRODUCT(LTA!J40:AN40,LTA!J$102:AN$102,LTA!J$104:AN$104)</f>
        <v>106.39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32.81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11.083410979967065</v>
      </c>
      <c r="AD40">
        <f t="shared" si="1"/>
        <v>966.93018029811913</v>
      </c>
      <c r="AE40">
        <f>'IDT-1'!C40</f>
        <v>0</v>
      </c>
      <c r="AF40" s="24"/>
      <c r="AG40">
        <f t="shared" si="2"/>
        <v>966.93018029811913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29.57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5.8324999999999996</v>
      </c>
      <c r="E41">
        <f>GT_NG!Q41</f>
        <v>8.2829548563611493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54.998478621670749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731.59965780005439</v>
      </c>
      <c r="P41" s="36">
        <v>68.029999999999987</v>
      </c>
      <c r="Q41" s="36">
        <v>22.049999999999997</v>
      </c>
      <c r="R41" s="38">
        <v>26.3</v>
      </c>
      <c r="S41" s="38">
        <v>0</v>
      </c>
      <c r="T41" s="37">
        <f>SUMPRODUCT(LTA!J41:AN41,LTA!J$101:AN$101,LTA!J$104:AN$104)</f>
        <v>96.31</v>
      </c>
      <c r="U41" s="37">
        <f>SUMPRODUCT(LTA!J41:AN41,LTA!J$102:AN$102,LTA!J$104:AN$104)</f>
        <v>106.39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24.03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11.426881084041289</v>
      </c>
      <c r="AD41">
        <f t="shared" si="1"/>
        <v>993.41671019404498</v>
      </c>
      <c r="AE41">
        <f>'IDT-1'!C41</f>
        <v>0</v>
      </c>
      <c r="AF41" s="24"/>
      <c r="AG41">
        <f t="shared" si="2"/>
        <v>993.41671019404498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</v>
      </c>
      <c r="AM41" s="34">
        <f>RTM_PXI!I41</f>
        <v>0</v>
      </c>
      <c r="AN41" s="34">
        <f>RTM_PXI!O41</f>
        <v>0</v>
      </c>
      <c r="AO41" s="148">
        <f>GDAM_IEX!I41</f>
        <v>38.020000000000003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5.8324999999999996</v>
      </c>
      <c r="E42">
        <f>GT_NG!Q42</f>
        <v>8.2829548563611493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54.998478621670749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732.27437030005444</v>
      </c>
      <c r="P42" s="36">
        <v>68.029999999999987</v>
      </c>
      <c r="Q42" s="36">
        <v>22.049999999999997</v>
      </c>
      <c r="R42" s="38">
        <v>26.3</v>
      </c>
      <c r="S42" s="38">
        <v>0</v>
      </c>
      <c r="T42" s="37">
        <f>SUMPRODUCT(LTA!J42:AN42,LTA!J$101:AN$101,LTA!J$104:AN$104)</f>
        <v>108.95</v>
      </c>
      <c r="U42" s="37">
        <f>SUMPRODUCT(LTA!J42:AN42,LTA!J$102:AN$102,LTA!J$104:AN$104)</f>
        <v>106.39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11.859057296713738</v>
      </c>
      <c r="AD42">
        <f t="shared" si="1"/>
        <v>998.23924648137256</v>
      </c>
      <c r="AE42">
        <f>'IDT-1'!C42</f>
        <v>0</v>
      </c>
      <c r="AF42" s="24"/>
      <c r="AG42">
        <f t="shared" si="2"/>
        <v>998.23924648137256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-30</v>
      </c>
      <c r="AM42" s="34">
        <f>RTM_PXI!I42</f>
        <v>0</v>
      </c>
      <c r="AN42" s="34">
        <f>RTM_PXI!O42</f>
        <v>0</v>
      </c>
      <c r="AO42" s="148">
        <f>GDAM_IEX!I42</f>
        <v>76.989999999999995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5.8324999999999996</v>
      </c>
      <c r="E43">
        <f>GT_NG!Q43</f>
        <v>8.2829548563611493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47.998482727477985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738.73297309059853</v>
      </c>
      <c r="P43" s="36">
        <v>68.029999999999987</v>
      </c>
      <c r="Q43" s="36">
        <v>22.049999999999997</v>
      </c>
      <c r="R43" s="38">
        <v>26.3</v>
      </c>
      <c r="S43" s="38">
        <v>0</v>
      </c>
      <c r="T43" s="37">
        <f>SUMPRODUCT(LTA!J43:AN43,LTA!J$101:AN$101,LTA!J$104:AN$104)</f>
        <v>153.63</v>
      </c>
      <c r="U43" s="37">
        <f>SUMPRODUCT(LTA!J43:AN43,LTA!J$102:AN$102,LTA!J$104:AN$104)</f>
        <v>106.39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12.859387058136434</v>
      </c>
      <c r="AD43">
        <f t="shared" si="1"/>
        <v>995.81752361630129</v>
      </c>
      <c r="AE43">
        <f>'IDT-1'!C43</f>
        <v>0</v>
      </c>
      <c r="AF43" s="24"/>
      <c r="AG43">
        <f t="shared" si="2"/>
        <v>995.81752361630129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-90</v>
      </c>
      <c r="AM43" s="34">
        <f>RTM_PXI!I43</f>
        <v>0</v>
      </c>
      <c r="AN43" s="34">
        <f>RTM_PXI!O43</f>
        <v>0</v>
      </c>
      <c r="AO43" s="148">
        <f>GDAM_IEX!I43</f>
        <v>91.43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5.8324999999999996</v>
      </c>
      <c r="E44">
        <f>GT_NG!Q44</f>
        <v>8.2829548563611493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47.998482727477985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735.48664472070573</v>
      </c>
      <c r="P44" s="36">
        <v>68.029999999999987</v>
      </c>
      <c r="Q44" s="36">
        <v>22.049999999999997</v>
      </c>
      <c r="R44" s="38">
        <v>26.3</v>
      </c>
      <c r="S44" s="38">
        <v>0</v>
      </c>
      <c r="T44" s="37">
        <f>SUMPRODUCT(LTA!J44:AN44,LTA!J$101:AN$101,LTA!J$104:AN$104)</f>
        <v>176.74</v>
      </c>
      <c r="U44" s="37">
        <f>SUMPRODUCT(LTA!J44:AN44,LTA!J$102:AN$102,LTA!J$104:AN$104)</f>
        <v>106.39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12.822270111204887</v>
      </c>
      <c r="AD44">
        <f t="shared" si="1"/>
        <v>1001.4783121933399</v>
      </c>
      <c r="AE44">
        <f>'IDT-1'!C44</f>
        <v>0</v>
      </c>
      <c r="AF44" s="24"/>
      <c r="AG44">
        <f t="shared" si="2"/>
        <v>1001.4783121933399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-85</v>
      </c>
      <c r="AM44" s="34">
        <f>RTM_PXI!I44</f>
        <v>0</v>
      </c>
      <c r="AN44" s="34">
        <f>RTM_PXI!O44</f>
        <v>0</v>
      </c>
      <c r="AO44" s="148">
        <f>GDAM_IEX!I44</f>
        <v>72.19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5.8324999999999996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47.998482727477985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699.6560736546968</v>
      </c>
      <c r="P45" s="36">
        <v>68.029999999999987</v>
      </c>
      <c r="Q45" s="36">
        <v>22.049999999999997</v>
      </c>
      <c r="R45" s="38">
        <v>26.3</v>
      </c>
      <c r="S45" s="38">
        <v>0</v>
      </c>
      <c r="T45" s="37">
        <f>SUMPRODUCT(LTA!J45:AN45,LTA!J$101:AN$101,LTA!J$104:AN$104)</f>
        <v>208.5</v>
      </c>
      <c r="U45" s="37">
        <f>SUMPRODUCT(LTA!J45:AN45,LTA!J$102:AN$102,LTA!J$104:AN$104)</f>
        <v>106.39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12.285495216630405</v>
      </c>
      <c r="AD45">
        <f t="shared" si="1"/>
        <v>1028.4945160219056</v>
      </c>
      <c r="AE45">
        <f>'IDT-1'!C45</f>
        <v>0</v>
      </c>
      <c r="AF45" s="24"/>
      <c r="AG45">
        <f t="shared" si="2"/>
        <v>1028.4945160219056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8">
        <f>GDAM_IEX!I45</f>
        <v>57.74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5.8324999999999996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688.94101348609308</v>
      </c>
      <c r="P46" s="36">
        <v>68.029999999999987</v>
      </c>
      <c r="Q46" s="36">
        <v>22.049999999999997</v>
      </c>
      <c r="R46" s="38">
        <v>26.3</v>
      </c>
      <c r="S46" s="38">
        <v>0</v>
      </c>
      <c r="T46" s="37">
        <f>SUMPRODUCT(LTA!J46:AN46,LTA!J$101:AN$101,LTA!J$104:AN$104)</f>
        <v>219.46</v>
      </c>
      <c r="U46" s="37">
        <f>SUMPRODUCT(LTA!J46:AN46,LTA!J$102:AN$102,LTA!J$104:AN$104)</f>
        <v>106.39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11.908399147307756</v>
      </c>
      <c r="AD46">
        <f t="shared" si="1"/>
        <v>1064.3180691951463</v>
      </c>
      <c r="AE46">
        <f>'IDT-1'!C46</f>
        <v>0</v>
      </c>
      <c r="AF46" s="24"/>
      <c r="AG46">
        <f t="shared" si="2"/>
        <v>1064.3180691951463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52.94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5.8324999999999996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47.99779259599908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632.65186371490358</v>
      </c>
      <c r="P47" s="36">
        <v>68.029999999999987</v>
      </c>
      <c r="Q47" s="36">
        <v>22.049999999999997</v>
      </c>
      <c r="R47" s="38">
        <v>26.3</v>
      </c>
      <c r="S47" s="38">
        <v>0</v>
      </c>
      <c r="T47" s="37">
        <f>SUMPRODUCT(LTA!J47:AN47,LTA!J$101:AN$101,LTA!J$104:AN$104)</f>
        <v>230.5</v>
      </c>
      <c r="U47" s="37">
        <f>SUMPRODUCT(LTA!J47:AN47,LTA!J$102:AN$102,LTA!J$104:AN$104)</f>
        <v>106.39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12.275245633280608</v>
      </c>
      <c r="AD47">
        <f t="shared" si="1"/>
        <v>1007.1998655339831</v>
      </c>
      <c r="AE47">
        <f>'IDT-1'!C47</f>
        <v>0</v>
      </c>
      <c r="AF47" s="24"/>
      <c r="AG47">
        <f t="shared" si="2"/>
        <v>1007.1998655339831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91.44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5.8324999999999996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47.99779259599908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628.31641778856635</v>
      </c>
      <c r="P48" s="36">
        <v>68.029999999999987</v>
      </c>
      <c r="Q48" s="36">
        <v>22.049999999999997</v>
      </c>
      <c r="R48" s="38">
        <v>26.3</v>
      </c>
      <c r="S48" s="38">
        <v>0</v>
      </c>
      <c r="T48" s="37">
        <f>SUMPRODUCT(LTA!J48:AN48,LTA!J$101:AN$101,LTA!J$104:AN$104)</f>
        <v>236.43</v>
      </c>
      <c r="U48" s="37">
        <f>SUMPRODUCT(LTA!J48:AN48,LTA!J$102:AN$102,LTA!J$104:AN$104)</f>
        <v>106.39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12.167343887499378</v>
      </c>
      <c r="AD48">
        <f t="shared" si="1"/>
        <v>994.46232135342734</v>
      </c>
      <c r="AE48">
        <f>'IDT-1'!C48</f>
        <v>0</v>
      </c>
      <c r="AF48" s="24"/>
      <c r="AG48">
        <f t="shared" si="2"/>
        <v>994.46232135342734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77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5.8324999999999996</v>
      </c>
      <c r="E49">
        <f>GT_NG!Q49</f>
        <v>7.9415073115860508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47.99779259599908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646.24385907453723</v>
      </c>
      <c r="P49" s="36">
        <v>68.029999999999987</v>
      </c>
      <c r="Q49" s="36">
        <v>22.049999999999997</v>
      </c>
      <c r="R49" s="38">
        <v>26.3</v>
      </c>
      <c r="S49" s="38">
        <v>0</v>
      </c>
      <c r="T49" s="37">
        <f>SUMPRODUCT(LTA!J49:AN49,LTA!J$101:AN$101,LTA!J$104:AN$104)</f>
        <v>238.04</v>
      </c>
      <c r="U49" s="37">
        <f>SUMPRODUCT(LTA!J49:AN49,LTA!J$102:AN$102,LTA!J$104:AN$104)</f>
        <v>106.39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12.16689023492542</v>
      </c>
      <c r="AD49">
        <f t="shared" si="1"/>
        <v>994.40876874719697</v>
      </c>
      <c r="AE49">
        <f>'IDT-1'!C49</f>
        <v>0</v>
      </c>
      <c r="AF49" s="24"/>
      <c r="AG49">
        <f t="shared" si="2"/>
        <v>994.40876874719697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57.75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5.8324999999999996</v>
      </c>
      <c r="E50">
        <f>GT_NG!Q50</f>
        <v>7.9415073115860508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47.99779259599908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630.93380144029561</v>
      </c>
      <c r="P50" s="36">
        <v>68.029999999999987</v>
      </c>
      <c r="Q50" s="36">
        <v>22.049999999999997</v>
      </c>
      <c r="R50" s="38">
        <v>26.3</v>
      </c>
      <c r="S50" s="38">
        <v>0</v>
      </c>
      <c r="T50" s="37">
        <f>SUMPRODUCT(LTA!J50:AN50,LTA!J$101:AN$101,LTA!J$104:AN$104)</f>
        <v>239.32999999999998</v>
      </c>
      <c r="U50" s="37">
        <f>SUMPRODUCT(LTA!J50:AN50,LTA!J$102:AN$102,LTA!J$104:AN$104)</f>
        <v>106.39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11.927825750797791</v>
      </c>
      <c r="AD50">
        <f t="shared" si="1"/>
        <v>966.1877755970828</v>
      </c>
      <c r="AE50">
        <f>'IDT-1'!C50</f>
        <v>0</v>
      </c>
      <c r="AF50" s="24"/>
      <c r="AG50">
        <f t="shared" si="2"/>
        <v>966.1877755970828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43.31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5.8324999999999996</v>
      </c>
      <c r="E51">
        <f>GT_NG!Q51</f>
        <v>7.9415073115860508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47.997819272182092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622.17219321072662</v>
      </c>
      <c r="P51" s="36">
        <v>68.029999999999987</v>
      </c>
      <c r="Q51" s="36">
        <v>22.049999999999997</v>
      </c>
      <c r="R51" s="38">
        <v>26.3</v>
      </c>
      <c r="S51" s="38">
        <v>0</v>
      </c>
      <c r="T51" s="37">
        <f>SUMPRODUCT(LTA!J51:AN51,LTA!J$101:AN$101,LTA!J$104:AN$104)</f>
        <v>243</v>
      </c>
      <c r="U51" s="37">
        <f>SUMPRODUCT(LTA!J51:AN51,LTA!J$102:AN$102,LTA!J$104:AN$104)</f>
        <v>106.39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11.852375620247132</v>
      </c>
      <c r="AD51">
        <f t="shared" si="1"/>
        <v>917.11164417424766</v>
      </c>
      <c r="AE51">
        <f>'IDT-1'!C51</f>
        <v>0</v>
      </c>
      <c r="AF51" s="24"/>
      <c r="AG51">
        <f t="shared" si="2"/>
        <v>917.11164417424766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19.25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5.8324999999999996</v>
      </c>
      <c r="E52">
        <f>GT_NG!Q52</f>
        <v>7.9415073115860508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47.997819272182092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621.90320900194547</v>
      </c>
      <c r="P52" s="36">
        <v>68.029999999999987</v>
      </c>
      <c r="Q52" s="36">
        <v>22.049999999999997</v>
      </c>
      <c r="R52" s="38">
        <v>26.3</v>
      </c>
      <c r="S52" s="38">
        <v>0</v>
      </c>
      <c r="T52" s="37">
        <f>SUMPRODUCT(LTA!J52:AN52,LTA!J$101:AN$101,LTA!J$104:AN$104)</f>
        <v>244</v>
      </c>
      <c r="U52" s="37">
        <f>SUMPRODUCT(LTA!J52:AN52,LTA!J$102:AN$102,LTA!J$104:AN$104)</f>
        <v>106.39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11.696816152893369</v>
      </c>
      <c r="AD52">
        <f t="shared" si="1"/>
        <v>898.74821943282029</v>
      </c>
      <c r="AE52">
        <f>'IDT-1'!C52</f>
        <v>0</v>
      </c>
      <c r="AF52" s="24"/>
      <c r="AG52">
        <f t="shared" si="2"/>
        <v>898.74821943282029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5.8324999999999996</v>
      </c>
      <c r="E53">
        <f>GT_NG!Q53</f>
        <v>7.9415073115860508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615.13455929310317</v>
      </c>
      <c r="P53" s="36">
        <v>68.029999999999987</v>
      </c>
      <c r="Q53" s="36">
        <v>22.049999999999997</v>
      </c>
      <c r="R53" s="38">
        <v>26.3</v>
      </c>
      <c r="S53" s="38">
        <v>0</v>
      </c>
      <c r="T53" s="37">
        <f>SUMPRODUCT(LTA!J53:AN53,LTA!J$101:AN$101,LTA!J$104:AN$104)</f>
        <v>246.36999999999998</v>
      </c>
      <c r="U53" s="37">
        <f>SUMPRODUCT(LTA!J53:AN53,LTA!J$102:AN$102,LTA!J$104:AN$104)</f>
        <v>106.39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11.663478996116162</v>
      </c>
      <c r="AD53">
        <f t="shared" si="1"/>
        <v>894.81284744945367</v>
      </c>
      <c r="AE53">
        <f>'IDT-1'!C53</f>
        <v>0</v>
      </c>
      <c r="AF53" s="24"/>
      <c r="AG53">
        <f t="shared" si="2"/>
        <v>894.81284744945367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5.8324999999999996</v>
      </c>
      <c r="E54">
        <f>GT_NG!Q54</f>
        <v>7.9415073115860508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615.46193653734224</v>
      </c>
      <c r="P54" s="36">
        <v>68.029999999999987</v>
      </c>
      <c r="Q54" s="36">
        <v>12.51</v>
      </c>
      <c r="R54" s="38">
        <v>26.3</v>
      </c>
      <c r="S54" s="38">
        <v>0</v>
      </c>
      <c r="T54" s="37">
        <f>SUMPRODUCT(LTA!J54:AN54,LTA!J$101:AN$101,LTA!J$104:AN$104)</f>
        <v>246.36999999999998</v>
      </c>
      <c r="U54" s="37">
        <f>SUMPRODUCT(LTA!J54:AN54,LTA!J$102:AN$102,LTA!J$104:AN$104)</f>
        <v>106.39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11.713160330841108</v>
      </c>
      <c r="AD54">
        <f t="shared" si="1"/>
        <v>870.55054335896796</v>
      </c>
      <c r="AE54">
        <f>'IDT-1'!C54</f>
        <v>0</v>
      </c>
      <c r="AF54" s="24"/>
      <c r="AG54">
        <f t="shared" si="2"/>
        <v>870.55054335896796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5.8324999999999996</v>
      </c>
      <c r="E55">
        <f>GT_NG!Q55</f>
        <v>7.9415073115860508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615.27385101074321</v>
      </c>
      <c r="P55" s="36">
        <v>68.029999999999987</v>
      </c>
      <c r="Q55" s="36">
        <v>12.51</v>
      </c>
      <c r="R55" s="38">
        <v>26.3</v>
      </c>
      <c r="S55" s="38">
        <v>0</v>
      </c>
      <c r="T55" s="37">
        <f>SUMPRODUCT(LTA!J55:AN55,LTA!J$101:AN$101,LTA!J$104:AN$104)</f>
        <v>248.36999999999998</v>
      </c>
      <c r="U55" s="37">
        <f>SUMPRODUCT(LTA!J55:AN55,LTA!J$102:AN$102,LTA!J$104:AN$104)</f>
        <v>60.56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11.106215996120779</v>
      </c>
      <c r="AD55">
        <f t="shared" si="1"/>
        <v>855.13940216708909</v>
      </c>
      <c r="AE55">
        <f>'IDT-1'!C55</f>
        <v>0</v>
      </c>
      <c r="AF55" s="24"/>
      <c r="AG55">
        <f t="shared" si="2"/>
        <v>855.13940216708909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5.8324999999999996</v>
      </c>
      <c r="E56">
        <f>GT_NG!Q56</f>
        <v>7.9415073115860508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615.09815755310126</v>
      </c>
      <c r="P56" s="36">
        <v>68.029999999999987</v>
      </c>
      <c r="Q56" s="36">
        <v>12.51</v>
      </c>
      <c r="R56" s="38">
        <v>26.3</v>
      </c>
      <c r="S56" s="38">
        <v>0</v>
      </c>
      <c r="T56" s="37">
        <f>SUMPRODUCT(LTA!J56:AN56,LTA!J$101:AN$101,LTA!J$104:AN$104)</f>
        <v>249.32</v>
      </c>
      <c r="U56" s="37">
        <f>SUMPRODUCT(LTA!J56:AN56,LTA!J$102:AN$102,LTA!J$104:AN$104)</f>
        <v>60.56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11.27367216784948</v>
      </c>
      <c r="AD56">
        <f t="shared" si="1"/>
        <v>836.74625253771853</v>
      </c>
      <c r="AE56">
        <f>'IDT-1'!C56</f>
        <v>0</v>
      </c>
      <c r="AF56" s="24"/>
      <c r="AG56">
        <f t="shared" si="2"/>
        <v>836.74625253771853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5.8324999999999996</v>
      </c>
      <c r="E57">
        <f>GT_NG!Q57</f>
        <v>7.9415073115860508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594.99219541713444</v>
      </c>
      <c r="P57" s="36">
        <v>68.029999999999987</v>
      </c>
      <c r="Q57" s="36">
        <v>12.51</v>
      </c>
      <c r="R57" s="38">
        <v>26.3</v>
      </c>
      <c r="S57" s="38">
        <v>0</v>
      </c>
      <c r="T57" s="37">
        <f>SUMPRODUCT(LTA!J57:AN57,LTA!J$101:AN$101,LTA!J$104:AN$104)</f>
        <v>249.32</v>
      </c>
      <c r="U57" s="37">
        <f>SUMPRODUCT(LTA!J57:AN57,LTA!J$102:AN$102,LTA!J$104:AN$104)</f>
        <v>60.56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11.375859133103809</v>
      </c>
      <c r="AD57">
        <f t="shared" si="1"/>
        <v>784.53810343649729</v>
      </c>
      <c r="AE57">
        <f>'IDT-1'!C57</f>
        <v>0</v>
      </c>
      <c r="AF57" s="24"/>
      <c r="AG57">
        <f t="shared" si="2"/>
        <v>784.53810343649729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5.8324999999999996</v>
      </c>
      <c r="E58">
        <f>GT_NG!Q58</f>
        <v>7.9415073115860508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594.99217048870514</v>
      </c>
      <c r="P58" s="36">
        <v>68.029999999999987</v>
      </c>
      <c r="Q58" s="36">
        <v>12.51</v>
      </c>
      <c r="R58" s="38">
        <v>26.3</v>
      </c>
      <c r="S58" s="38">
        <v>0</v>
      </c>
      <c r="T58" s="37">
        <f>SUMPRODUCT(LTA!J58:AN58,LTA!J$101:AN$101,LTA!J$104:AN$104)</f>
        <v>246.32</v>
      </c>
      <c r="U58" s="37">
        <f>SUMPRODUCT(LTA!J58:AN58,LTA!J$102:AN$102,LTA!J$104:AN$104)</f>
        <v>60.56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11.409957027779226</v>
      </c>
      <c r="AD58">
        <f t="shared" si="1"/>
        <v>774.50398061339251</v>
      </c>
      <c r="AE58">
        <f>'IDT-1'!C58</f>
        <v>0</v>
      </c>
      <c r="AF58" s="24"/>
      <c r="AG58">
        <f t="shared" si="2"/>
        <v>774.50398061339251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5.8324999999999996</v>
      </c>
      <c r="E59">
        <f>GT_NG!Q59</f>
        <v>7.9415073115860508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594.98535967220118</v>
      </c>
      <c r="P59" s="36">
        <v>36.570000000000007</v>
      </c>
      <c r="Q59" s="36">
        <v>12.51</v>
      </c>
      <c r="R59" s="38">
        <v>26.3</v>
      </c>
      <c r="S59" s="38">
        <v>0</v>
      </c>
      <c r="T59" s="37">
        <f>SUMPRODUCT(LTA!J59:AN59,LTA!J$101:AN$101,LTA!J$104:AN$104)</f>
        <v>246.61999999999998</v>
      </c>
      <c r="U59" s="37">
        <f>SUMPRODUCT(LTA!J59:AN59,LTA!J$102:AN$102,LTA!J$104:AN$104)</f>
        <v>60.56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10.834722981099699</v>
      </c>
      <c r="AD59">
        <f t="shared" si="1"/>
        <v>780.9124038435682</v>
      </c>
      <c r="AE59">
        <f>'IDT-1'!C59</f>
        <v>0</v>
      </c>
      <c r="AF59" s="24"/>
      <c r="AG59">
        <f t="shared" si="2"/>
        <v>780.9124038435682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5.8324999999999996</v>
      </c>
      <c r="E60">
        <f>GT_NG!Q60</f>
        <v>7.9415073115860508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594.99165589108588</v>
      </c>
      <c r="P60" s="36">
        <v>36.570000000000007</v>
      </c>
      <c r="Q60" s="36">
        <v>12.51</v>
      </c>
      <c r="R60" s="38">
        <v>26.3</v>
      </c>
      <c r="S60" s="38">
        <v>0</v>
      </c>
      <c r="T60" s="37">
        <f>SUMPRODUCT(LTA!J60:AN60,LTA!J$101:AN$101,LTA!J$104:AN$104)</f>
        <v>241.17999999999998</v>
      </c>
      <c r="U60" s="37">
        <f>SUMPRODUCT(LTA!J60:AN60,LTA!J$102:AN$102,LTA!J$104:AN$104)</f>
        <v>60.56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10.848377973412553</v>
      </c>
      <c r="AD60">
        <f t="shared" si="1"/>
        <v>768.46504507014004</v>
      </c>
      <c r="AE60">
        <f>'IDT-1'!C60</f>
        <v>0</v>
      </c>
      <c r="AF60" s="24"/>
      <c r="AG60">
        <f t="shared" si="2"/>
        <v>768.46504507014004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5.8324999999999996</v>
      </c>
      <c r="E61">
        <f>GT_NG!Q61</f>
        <v>7.9415073115860508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594.98488932040402</v>
      </c>
      <c r="P61" s="36">
        <v>36.570000000000007</v>
      </c>
      <c r="Q61" s="36">
        <v>12.51</v>
      </c>
      <c r="R61" s="38">
        <v>26.3</v>
      </c>
      <c r="S61" s="38">
        <v>0</v>
      </c>
      <c r="T61" s="37">
        <f>SUMPRODUCT(LTA!J61:AN61,LTA!J$101:AN$101,LTA!J$104:AN$104)</f>
        <v>233.85999999999999</v>
      </c>
      <c r="U61" s="37">
        <f>SUMPRODUCT(LTA!J61:AN61,LTA!J$102:AN$102,LTA!J$104:AN$104)</f>
        <v>60.56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10.998612077341052</v>
      </c>
      <c r="AD61">
        <f t="shared" si="1"/>
        <v>735.98804439552987</v>
      </c>
      <c r="AE61">
        <f>'IDT-1'!C61</f>
        <v>0</v>
      </c>
      <c r="AF61" s="24"/>
      <c r="AG61">
        <f t="shared" si="2"/>
        <v>735.98804439552987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5.8324999999999996</v>
      </c>
      <c r="E62">
        <f>GT_NG!Q62</f>
        <v>7.9415073115860508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594.98477634552739</v>
      </c>
      <c r="P62" s="36">
        <v>36.570000000000007</v>
      </c>
      <c r="Q62" s="36">
        <v>12.51</v>
      </c>
      <c r="R62" s="38">
        <v>26.3</v>
      </c>
      <c r="S62" s="38">
        <v>0</v>
      </c>
      <c r="T62" s="37">
        <f>SUMPRODUCT(LTA!J62:AN62,LTA!J$101:AN$101,LTA!J$104:AN$104)</f>
        <v>224.26999999999998</v>
      </c>
      <c r="U62" s="37">
        <f>SUMPRODUCT(LTA!J62:AN62,LTA!J$102:AN$102,LTA!J$104:AN$104)</f>
        <v>60.56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10.909583970627198</v>
      </c>
      <c r="AD62">
        <f t="shared" si="1"/>
        <v>727.48695952736693</v>
      </c>
      <c r="AE62">
        <f>'IDT-1'!C62</f>
        <v>0</v>
      </c>
      <c r="AF62" s="24"/>
      <c r="AG62">
        <f t="shared" si="2"/>
        <v>727.48695952736693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-59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5.8324999999999996</v>
      </c>
      <c r="E63">
        <f>GT_NG!Q63</f>
        <v>7.9415073115860508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594.99164230300721</v>
      </c>
      <c r="P63" s="36">
        <v>36.570000000000007</v>
      </c>
      <c r="Q63" s="36">
        <v>12.51</v>
      </c>
      <c r="R63" s="38">
        <v>26.3</v>
      </c>
      <c r="S63" s="38">
        <v>0</v>
      </c>
      <c r="T63" s="37">
        <f>SUMPRODUCT(LTA!J63:AN63,LTA!J$101:AN$101,LTA!J$104:AN$104)</f>
        <v>211.49999999999997</v>
      </c>
      <c r="U63" s="37">
        <f>SUMPRODUCT(LTA!J63:AN63,LTA!J$102:AN$102,LTA!J$104:AN$104)</f>
        <v>60.56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10.929441010543368</v>
      </c>
      <c r="AD63">
        <f t="shared" si="1"/>
        <v>699.70396844493075</v>
      </c>
      <c r="AE63">
        <f>'IDT-1'!C63</f>
        <v>0</v>
      </c>
      <c r="AF63" s="24"/>
      <c r="AG63">
        <f t="shared" si="2"/>
        <v>699.70396844493075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5.8324999999999996</v>
      </c>
      <c r="E64">
        <f>GT_NG!Q64</f>
        <v>7.9415073115860508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594.99164230300721</v>
      </c>
      <c r="P64" s="36">
        <v>36.570000000000007</v>
      </c>
      <c r="Q64" s="36">
        <v>12.51</v>
      </c>
      <c r="R64" s="38">
        <v>26.3</v>
      </c>
      <c r="S64" s="38">
        <v>0</v>
      </c>
      <c r="T64" s="37">
        <f>SUMPRODUCT(LTA!J64:AN64,LTA!J$101:AN$101,LTA!J$104:AN$104)</f>
        <v>195.92999999999998</v>
      </c>
      <c r="U64" s="37">
        <f>SUMPRODUCT(LTA!J64:AN64,LTA!J$102:AN$102,LTA!J$104:AN$104)</f>
        <v>60.56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10.747826064194031</v>
      </c>
      <c r="AD64">
        <f t="shared" si="1"/>
        <v>690.31558339127992</v>
      </c>
      <c r="AE64">
        <f>'IDT-1'!C64</f>
        <v>0</v>
      </c>
      <c r="AF64" s="24"/>
      <c r="AG64">
        <f t="shared" si="2"/>
        <v>690.31558339127992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5.8324999999999996</v>
      </c>
      <c r="E65">
        <f>GT_NG!Q65</f>
        <v>7.9415073115860508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595.7162192881475</v>
      </c>
      <c r="P65" s="36">
        <v>36.570000000000007</v>
      </c>
      <c r="Q65" s="36">
        <v>12.51</v>
      </c>
      <c r="R65" s="38">
        <v>26.3</v>
      </c>
      <c r="S65" s="38">
        <v>0</v>
      </c>
      <c r="T65" s="37">
        <f>SUMPRODUCT(LTA!J65:AN65,LTA!J$101:AN$101,LTA!J$104:AN$104)</f>
        <v>186.88</v>
      </c>
      <c r="U65" s="37">
        <f>SUMPRODUCT(LTA!J65:AN65,LTA!J$102:AN$102,LTA!J$104:AN$104)</f>
        <v>60.56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10.728719457218546</v>
      </c>
      <c r="AD65">
        <f t="shared" si="1"/>
        <v>676.00926698339583</v>
      </c>
      <c r="AE65">
        <f>'IDT-1'!C65</f>
        <v>0</v>
      </c>
      <c r="AF65" s="24"/>
      <c r="AG65">
        <f t="shared" si="2"/>
        <v>676.00926698339583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5.8324999999999996</v>
      </c>
      <c r="E66">
        <f>GT_NG!Q66</f>
        <v>7.939814814814814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595.71624674095813</v>
      </c>
      <c r="P66" s="36">
        <v>68.029999999999987</v>
      </c>
      <c r="Q66" s="36">
        <v>12.51</v>
      </c>
      <c r="R66" s="38">
        <v>26.3</v>
      </c>
      <c r="S66" s="38">
        <v>0</v>
      </c>
      <c r="T66" s="37">
        <f>SUMPRODUCT(LTA!J66:AN66,LTA!J$101:AN$101,LTA!J$104:AN$104)</f>
        <v>167.01999999999998</v>
      </c>
      <c r="U66" s="37">
        <f>SUMPRODUCT(LTA!J66:AN66,LTA!J$102:AN$102,LTA!J$104:AN$104)</f>
        <v>60.56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-25</v>
      </c>
      <c r="AA66" s="75">
        <f>STOA!I66</f>
        <v>0</v>
      </c>
      <c r="AB66" s="75">
        <f>-STOA!O66</f>
        <v>-220</v>
      </c>
      <c r="AC66">
        <f t="shared" si="0"/>
        <v>10.987097467622167</v>
      </c>
      <c r="AD66">
        <f t="shared" si="1"/>
        <v>668.34922392903138</v>
      </c>
      <c r="AE66">
        <f>'IDT-1'!C66</f>
        <v>0</v>
      </c>
      <c r="AF66" s="24"/>
      <c r="AG66">
        <f t="shared" si="2"/>
        <v>668.34922392903138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-68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5.8324999999999996</v>
      </c>
      <c r="E67">
        <f>GT_NG!Q67</f>
        <v>7.939814814814814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626.05434219402298</v>
      </c>
      <c r="P67" s="36">
        <v>68.029999999999987</v>
      </c>
      <c r="Q67" s="36">
        <v>12.51</v>
      </c>
      <c r="R67" s="38">
        <v>26.3</v>
      </c>
      <c r="S67" s="38">
        <v>0</v>
      </c>
      <c r="T67" s="37">
        <f>SUMPRODUCT(LTA!J67:AN67,LTA!J$101:AN$101,LTA!J$104:AN$104)</f>
        <v>149.28</v>
      </c>
      <c r="U67" s="37">
        <f>SUMPRODUCT(LTA!J67:AN67,LTA!J$102:AN$102,LTA!J$104:AN$104)</f>
        <v>106.39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</v>
      </c>
      <c r="AA67" s="75">
        <f>STOA!I67</f>
        <v>0</v>
      </c>
      <c r="AB67" s="75">
        <f>-STOA!O67</f>
        <v>-220</v>
      </c>
      <c r="AC67">
        <f t="shared" si="0"/>
        <v>12.053932194720369</v>
      </c>
      <c r="AD67">
        <f t="shared" si="1"/>
        <v>657.71048465499803</v>
      </c>
      <c r="AE67">
        <f>'IDT-1'!C67</f>
        <v>0</v>
      </c>
      <c r="AF67" s="24"/>
      <c r="AG67">
        <f t="shared" si="2"/>
        <v>657.71048465499803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-146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5.8324999999999996</v>
      </c>
      <c r="E68">
        <f>GT_NG!Q68</f>
        <v>7.939814814814814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47.997819272182092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720.50329825689766</v>
      </c>
      <c r="P68" s="36">
        <v>68.029999999999987</v>
      </c>
      <c r="Q68" s="36">
        <v>21.220000000000002</v>
      </c>
      <c r="R68" s="38">
        <v>26.3</v>
      </c>
      <c r="S68" s="38">
        <v>0</v>
      </c>
      <c r="T68" s="37">
        <f>SUMPRODUCT(LTA!J68:AN68,LTA!J$101:AN$101,LTA!J$104:AN$104)</f>
        <v>129.31</v>
      </c>
      <c r="U68" s="37">
        <f>SUMPRODUCT(LTA!J68:AN68,LTA!J$102:AN$102,LTA!J$104:AN$104)</f>
        <v>106.39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13.359031281063462</v>
      </c>
      <c r="AD68">
        <f t="shared" ref="AD68:AD98" si="4">SUM(B68:AB68,AI68:AT68)-AC68</f>
        <v>667.16440106283119</v>
      </c>
      <c r="AE68">
        <f>'IDT-1'!C68</f>
        <v>0</v>
      </c>
      <c r="AF68" s="24"/>
      <c r="AG68">
        <f t="shared" ref="AG68:AG98" si="5">SUM(AD68:AF68)</f>
        <v>667.16440106283119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-133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5.8324999999999996</v>
      </c>
      <c r="E69">
        <f>GT_NG!Q69</f>
        <v>7.939814814814814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47.99779259599908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661.91356425341303</v>
      </c>
      <c r="P69" s="36">
        <v>68.029999999999987</v>
      </c>
      <c r="Q69" s="36">
        <v>21.220000000000002</v>
      </c>
      <c r="R69" s="38">
        <v>19.89</v>
      </c>
      <c r="S69" s="38">
        <v>0</v>
      </c>
      <c r="T69" s="37">
        <f>SUMPRODUCT(LTA!J69:AN69,LTA!J$101:AN$101,LTA!J$104:AN$104)</f>
        <v>114.28</v>
      </c>
      <c r="U69" s="37">
        <f>SUMPRODUCT(LTA!J69:AN69,LTA!J$102:AN$102,LTA!J$104:AN$104)</f>
        <v>106.39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-80</v>
      </c>
      <c r="AA69" s="75">
        <f>STOA!I69</f>
        <v>0</v>
      </c>
      <c r="AB69" s="75">
        <f>-STOA!O69</f>
        <v>-220</v>
      </c>
      <c r="AC69">
        <f t="shared" si="3"/>
        <v>11.856607834315124</v>
      </c>
      <c r="AD69">
        <f t="shared" si="4"/>
        <v>686.63706382991177</v>
      </c>
      <c r="AE69">
        <f>'IDT-1'!C69</f>
        <v>0</v>
      </c>
      <c r="AF69" s="24"/>
      <c r="AG69">
        <f t="shared" si="5"/>
        <v>686.63706382991177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5.8324999999999996</v>
      </c>
      <c r="E70">
        <f>GT_NG!Q70</f>
        <v>7.939814814814814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47.99779259599908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645.5139441823743</v>
      </c>
      <c r="P70" s="36">
        <v>68.029999999999987</v>
      </c>
      <c r="Q70" s="36">
        <v>21.220000000000002</v>
      </c>
      <c r="R70" s="38">
        <v>9.0326566637246248</v>
      </c>
      <c r="S70" s="38">
        <v>0</v>
      </c>
      <c r="T70" s="37">
        <f>SUMPRODUCT(LTA!J70:AN70,LTA!J$101:AN$101,LTA!J$104:AN$104)</f>
        <v>92.8</v>
      </c>
      <c r="U70" s="37">
        <f>SUMPRODUCT(LTA!J70:AN70,LTA!J$102:AN$102,LTA!J$104:AN$104)</f>
        <v>106.39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-45</v>
      </c>
      <c r="AA70" s="75">
        <f>STOA!I70</f>
        <v>0</v>
      </c>
      <c r="AB70" s="75">
        <f>-STOA!O70</f>
        <v>-220</v>
      </c>
      <c r="AC70">
        <f t="shared" si="3"/>
        <v>11.167669136772346</v>
      </c>
      <c r="AD70">
        <f t="shared" si="4"/>
        <v>671.58903912014046</v>
      </c>
      <c r="AE70">
        <f>'IDT-1'!C70</f>
        <v>0</v>
      </c>
      <c r="AF70" s="24"/>
      <c r="AG70">
        <f t="shared" si="5"/>
        <v>671.58903912014046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5.8324999999999996</v>
      </c>
      <c r="E71">
        <f>GT_NG!Q71</f>
        <v>7.939814814814814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47.998482727477985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656.56573006341443</v>
      </c>
      <c r="P71" s="36">
        <v>68.029999999999987</v>
      </c>
      <c r="Q71" s="36">
        <v>21.220000000000002</v>
      </c>
      <c r="R71" s="38">
        <v>3.98</v>
      </c>
      <c r="S71" s="38">
        <v>0</v>
      </c>
      <c r="T71" s="37">
        <f>SUMPRODUCT(LTA!J71:AN71,LTA!J$101:AN$101,LTA!J$104:AN$104)</f>
        <v>70.92</v>
      </c>
      <c r="U71" s="37">
        <f>SUMPRODUCT(LTA!J71:AN71,LTA!J$102:AN$102,LTA!J$104:AN$104)</f>
        <v>106.39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10.339640685861315</v>
      </c>
      <c r="AD71">
        <f t="shared" si="4"/>
        <v>738.53688691984587</v>
      </c>
      <c r="AE71">
        <f>'IDT-1'!C71</f>
        <v>-20</v>
      </c>
      <c r="AF71" s="24"/>
      <c r="AG71">
        <f t="shared" si="5"/>
        <v>718.53688691984587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5.8324999999999996</v>
      </c>
      <c r="E72">
        <f>GT_NG!Q72</f>
        <v>7.939814814814814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47.998482727477985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672.41693410535083</v>
      </c>
      <c r="P72" s="36">
        <v>68.029999999999987</v>
      </c>
      <c r="Q72" s="36">
        <v>21.220000000000002</v>
      </c>
      <c r="R72" s="38">
        <v>0.53</v>
      </c>
      <c r="S72" s="38">
        <v>0</v>
      </c>
      <c r="T72" s="37">
        <f>SUMPRODUCT(LTA!J72:AN72,LTA!J$101:AN$101,LTA!J$104:AN$104)</f>
        <v>53.82</v>
      </c>
      <c r="U72" s="37">
        <f>SUMPRODUCT(LTA!J72:AN72,LTA!J$102:AN$102,LTA!J$104:AN$104)</f>
        <v>106.39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10.266286168914025</v>
      </c>
      <c r="AD72">
        <f t="shared" si="4"/>
        <v>737.91144547872966</v>
      </c>
      <c r="AE72">
        <f>'IDT-1'!C72</f>
        <v>0</v>
      </c>
      <c r="AF72" s="24"/>
      <c r="AG72">
        <f t="shared" si="5"/>
        <v>737.91144547872966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-16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5.8324999999999996</v>
      </c>
      <c r="E73">
        <f>GT_NG!Q73</f>
        <v>7.939814814814814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47.998482727477985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793.43535042043902</v>
      </c>
      <c r="P73" s="36">
        <v>68.029999999999987</v>
      </c>
      <c r="Q73" s="36">
        <v>21.220000000000002</v>
      </c>
      <c r="R73" s="38">
        <v>0</v>
      </c>
      <c r="S73" s="38">
        <v>0</v>
      </c>
      <c r="T73" s="37">
        <f>SUMPRODUCT(LTA!J73:AN73,LTA!J$101:AN$101,LTA!J$104:AN$104)</f>
        <v>34.230000000000004</v>
      </c>
      <c r="U73" s="37">
        <f>SUMPRODUCT(LTA!J73:AN73,LTA!J$102:AN$102,LTA!J$104:AN$104)</f>
        <v>106.39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11.876237061200783</v>
      </c>
      <c r="AD73">
        <f t="shared" si="4"/>
        <v>747.19991090153121</v>
      </c>
      <c r="AE73">
        <f>'IDT-1'!C73</f>
        <v>-10</v>
      </c>
      <c r="AF73" s="24"/>
      <c r="AG73">
        <f t="shared" si="5"/>
        <v>737.19991090153121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7.939814814814814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47.998482727477985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799.99267473595933</v>
      </c>
      <c r="P74" s="36">
        <v>68.029999999999987</v>
      </c>
      <c r="Q74" s="36">
        <v>21.220000000000002</v>
      </c>
      <c r="R74" s="38">
        <v>0</v>
      </c>
      <c r="S74" s="38">
        <v>0</v>
      </c>
      <c r="T74" s="37">
        <f>SUMPRODUCT(LTA!J74:AN74,LTA!J$101:AN$101,LTA!J$104:AN$104)</f>
        <v>22.83</v>
      </c>
      <c r="U74" s="37">
        <f>SUMPRODUCT(LTA!J74:AN74,LTA!J$102:AN$102,LTA!J$104:AN$104)</f>
        <v>106.39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11.77626048137693</v>
      </c>
      <c r="AD74">
        <f t="shared" si="4"/>
        <v>749.45721179687541</v>
      </c>
      <c r="AE74">
        <f>'IDT-1'!C74</f>
        <v>0</v>
      </c>
      <c r="AF74" s="24"/>
      <c r="AG74">
        <f t="shared" si="5"/>
        <v>749.45721179687541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8.3514090287277707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47.997832467825695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799.36549869274165</v>
      </c>
      <c r="P75" s="36">
        <v>68.029999999999987</v>
      </c>
      <c r="Q75" s="36">
        <v>21.220000000000002</v>
      </c>
      <c r="R75" s="38">
        <v>0</v>
      </c>
      <c r="S75" s="38">
        <v>0</v>
      </c>
      <c r="T75" s="37">
        <f>SUMPRODUCT(LTA!J75:AN75,LTA!J$101:AN$101,LTA!J$104:AN$104)</f>
        <v>16.75</v>
      </c>
      <c r="U75" s="37">
        <f>SUMPRODUCT(LTA!J75:AN75,LTA!J$102:AN$102,LTA!J$104:AN$104)</f>
        <v>106.39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11.613247081406133</v>
      </c>
      <c r="AD75">
        <f t="shared" si="4"/>
        <v>756.32399310788901</v>
      </c>
      <c r="AE75">
        <f>'IDT-1'!C75</f>
        <v>0</v>
      </c>
      <c r="AF75" s="24"/>
      <c r="AG75">
        <f t="shared" si="5"/>
        <v>756.32399310788901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8.3514090287277707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47.997832467825695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799.36549844069566</v>
      </c>
      <c r="P76" s="36">
        <v>68.029999999999987</v>
      </c>
      <c r="Q76" s="36">
        <v>21.220000000000002</v>
      </c>
      <c r="R76" s="38">
        <v>0</v>
      </c>
      <c r="S76" s="38">
        <v>0</v>
      </c>
      <c r="T76" s="37">
        <f>SUMPRODUCT(LTA!J76:AN76,LTA!J$101:AN$101,LTA!J$104:AN$104)</f>
        <v>14.35</v>
      </c>
      <c r="U76" s="37">
        <f>SUMPRODUCT(LTA!J76:AN76,LTA!J$102:AN$102,LTA!J$104:AN$104)</f>
        <v>106.39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11.46758748941561</v>
      </c>
      <c r="AD76">
        <f t="shared" si="4"/>
        <v>769.25629244783363</v>
      </c>
      <c r="AE76">
        <f>'IDT-1'!C76</f>
        <v>0</v>
      </c>
      <c r="AF76" s="24"/>
      <c r="AG76">
        <f t="shared" si="5"/>
        <v>769.25629244783363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-71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8.3514090287277707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47.997832467825695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795.95717988330671</v>
      </c>
      <c r="P77" s="36">
        <v>68.029999999999987</v>
      </c>
      <c r="Q77" s="36">
        <v>21.220000000000002</v>
      </c>
      <c r="R77" s="38">
        <v>0</v>
      </c>
      <c r="S77" s="38">
        <v>0</v>
      </c>
      <c r="T77" s="37">
        <f>SUMPRODUCT(LTA!J77:AN77,LTA!J$101:AN$101,LTA!J$104:AN$104)</f>
        <v>13.58</v>
      </c>
      <c r="U77" s="37">
        <f>SUMPRODUCT(LTA!J77:AN77,LTA!J$102:AN$102,LTA!J$104:AN$104)</f>
        <v>106.39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11.415547298083764</v>
      </c>
      <c r="AD77">
        <f t="shared" si="4"/>
        <v>767.13001408177638</v>
      </c>
      <c r="AE77">
        <f>'IDT-1'!C77</f>
        <v>0</v>
      </c>
      <c r="AF77" s="24"/>
      <c r="AG77">
        <f t="shared" si="5"/>
        <v>767.13001408177638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-69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8.3514090287277707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47.997832467825695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793.69674850631952</v>
      </c>
      <c r="P78" s="36">
        <v>68.029999999999987</v>
      </c>
      <c r="Q78" s="36">
        <v>21.220000000000002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106.39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11.402930832241962</v>
      </c>
      <c r="AD78">
        <f t="shared" si="4"/>
        <v>763.63219917063111</v>
      </c>
      <c r="AE78">
        <f>'IDT-1'!C78</f>
        <v>0</v>
      </c>
      <c r="AF78" s="24"/>
      <c r="AG78">
        <f t="shared" si="5"/>
        <v>763.63219917063111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8.3514090287277707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47.997832467825695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768.76874068149107</v>
      </c>
      <c r="P79" s="36">
        <v>68.029999999999987</v>
      </c>
      <c r="Q79" s="36">
        <v>21.220000000000002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107.07000000000001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11.123007146989401</v>
      </c>
      <c r="AD79">
        <f t="shared" si="4"/>
        <v>748.6641150310553</v>
      </c>
      <c r="AE79">
        <f>'IDT-1'!C79</f>
        <v>0</v>
      </c>
      <c r="AF79" s="24"/>
      <c r="AG79">
        <f t="shared" si="5"/>
        <v>748.6641150310553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8.3514090287277707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47.997832467825695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748.25666703256627</v>
      </c>
      <c r="P80" s="36">
        <v>68.029999999999987</v>
      </c>
      <c r="Q80" s="36">
        <v>21.220000000000002</v>
      </c>
      <c r="R80" s="38">
        <v>0</v>
      </c>
      <c r="S80" s="38">
        <v>0</v>
      </c>
      <c r="T80" s="37">
        <f>SUMPRODUCT(LTA!J80:AN80,LTA!J$101:AN$101,LTA!J$104:AN$104)</f>
        <v>14</v>
      </c>
      <c r="U80" s="37">
        <f>SUMPRODUCT(LTA!J80:AN80,LTA!J$102:AN$102,LTA!J$104:AN$104)</f>
        <v>107.07000000000001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1.1000000000000001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10.962148466539322</v>
      </c>
      <c r="AD80">
        <f t="shared" si="4"/>
        <v>745.74290006258047</v>
      </c>
      <c r="AE80">
        <f>'IDT-1'!C80</f>
        <v>0</v>
      </c>
      <c r="AF80" s="24"/>
      <c r="AG80">
        <f t="shared" si="5"/>
        <v>745.74290006258047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-53</v>
      </c>
      <c r="AM80" s="34">
        <f>RTM_PXI!I80</f>
        <v>0</v>
      </c>
      <c r="AN80" s="34">
        <f>RTM_PXI!O80</f>
        <v>0</v>
      </c>
      <c r="AO80" s="148">
        <f>GDAM_IEX!I80</f>
        <v>7.66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8.3514090287277707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47.997832467825695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734.32543755781762</v>
      </c>
      <c r="P81" s="36">
        <v>68.029999999999987</v>
      </c>
      <c r="Q81" s="36">
        <v>21.220000000000002</v>
      </c>
      <c r="R81" s="38">
        <v>0</v>
      </c>
      <c r="S81" s="38">
        <v>0</v>
      </c>
      <c r="T81" s="37">
        <f>SUMPRODUCT(LTA!J81:AN81,LTA!J$101:AN$101,LTA!J$104:AN$104)</f>
        <v>14</v>
      </c>
      <c r="U81" s="37">
        <f>SUMPRODUCT(LTA!J81:AN81,LTA!J$102:AN$102,LTA!J$104:AN$104)</f>
        <v>107.07000000000001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0.13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10.699113299903429</v>
      </c>
      <c r="AD81">
        <f t="shared" si="4"/>
        <v>750.84470575446767</v>
      </c>
      <c r="AE81">
        <f>'IDT-1'!C81</f>
        <v>0</v>
      </c>
      <c r="AF81" s="24"/>
      <c r="AG81">
        <f t="shared" si="5"/>
        <v>750.84470575446767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48">
        <f>GDAM_IEX!I81</f>
        <v>9.4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6.0191400000000002</v>
      </c>
      <c r="E82">
        <f>GT_NG!Q82</f>
        <v>8.3514090287277707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47.997832467825695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728.76896355781764</v>
      </c>
      <c r="P82" s="36">
        <v>68.029999999999987</v>
      </c>
      <c r="Q82" s="36">
        <v>21.220000000000002</v>
      </c>
      <c r="R82" s="38">
        <v>0</v>
      </c>
      <c r="S82" s="38">
        <v>0</v>
      </c>
      <c r="T82" s="37">
        <f>SUMPRODUCT(LTA!J82:AN82,LTA!J$101:AN$101,LTA!J$104:AN$104)</f>
        <v>14</v>
      </c>
      <c r="U82" s="37">
        <f>SUMPRODUCT(LTA!J82:AN82,LTA!J$102:AN$102,LTA!J$104:AN$104)</f>
        <v>107.07000000000001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10.538502287403873</v>
      </c>
      <c r="AD82">
        <f t="shared" si="4"/>
        <v>739.91884276696726</v>
      </c>
      <c r="AE82">
        <f>'IDT-1'!C82</f>
        <v>0</v>
      </c>
      <c r="AF82" s="24"/>
      <c r="AG82">
        <f t="shared" si="5"/>
        <v>739.91884276696726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6.0191400000000002</v>
      </c>
      <c r="E83">
        <f>GT_NG!Q83</f>
        <v>8.3514090287277707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47.99779259599908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729.69862712742781</v>
      </c>
      <c r="P83" s="36">
        <v>68.029999999999987</v>
      </c>
      <c r="Q83" s="36">
        <v>21.220000000000002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107.07000000000001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0</v>
      </c>
      <c r="AB83" s="75">
        <f>-STOA!O83</f>
        <v>-120</v>
      </c>
      <c r="AC83">
        <f t="shared" si="3"/>
        <v>10.489856180115922</v>
      </c>
      <c r="AD83">
        <f t="shared" si="4"/>
        <v>746.22711257203889</v>
      </c>
      <c r="AE83">
        <f>'IDT-1'!C83</f>
        <v>0</v>
      </c>
      <c r="AF83" s="24"/>
      <c r="AG83">
        <f t="shared" si="5"/>
        <v>746.22711257203889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6.0191400000000002</v>
      </c>
      <c r="E84">
        <f>GT_NG!Q84</f>
        <v>8.3514090287277707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47.99779259599908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729.69862712742781</v>
      </c>
      <c r="P84" s="36">
        <v>68.029999999999987</v>
      </c>
      <c r="Q84" s="36">
        <v>21.220000000000002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107.07000000000001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0</v>
      </c>
      <c r="AB84" s="75">
        <f>-STOA!O84</f>
        <v>-120</v>
      </c>
      <c r="AC84">
        <f t="shared" si="3"/>
        <v>10.625394703714147</v>
      </c>
      <c r="AD84">
        <f t="shared" si="4"/>
        <v>730.09157404844063</v>
      </c>
      <c r="AE84">
        <f>'IDT-1'!C84</f>
        <v>0</v>
      </c>
      <c r="AF84" s="24"/>
      <c r="AG84">
        <f t="shared" si="5"/>
        <v>730.09157404844063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6.0191400000000002</v>
      </c>
      <c r="E85">
        <f>GT_NG!Q85</f>
        <v>8.3514090287277707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47.99779259599908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729.48580626163618</v>
      </c>
      <c r="P85" s="36">
        <v>68.72999999999999</v>
      </c>
      <c r="Q85" s="36">
        <v>21.220000000000002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107.07000000000001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0</v>
      </c>
      <c r="AB85" s="75">
        <f>-STOA!O85</f>
        <v>-120</v>
      </c>
      <c r="AC85">
        <f t="shared" si="3"/>
        <v>10.739612058865054</v>
      </c>
      <c r="AD85">
        <f t="shared" si="4"/>
        <v>717.46453582749814</v>
      </c>
      <c r="AE85">
        <f>'IDT-1'!C85</f>
        <v>0</v>
      </c>
      <c r="AF85" s="24"/>
      <c r="AG85">
        <f t="shared" si="5"/>
        <v>717.46453582749814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6.0191400000000002</v>
      </c>
      <c r="E86">
        <f>GT_NG!Q86</f>
        <v>8.3514090287277707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47.99779259599908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729.20580580064836</v>
      </c>
      <c r="P86" s="36">
        <v>68.72999999999999</v>
      </c>
      <c r="Q86" s="36">
        <v>21.220000000000002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107.07000000000001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-95</v>
      </c>
      <c r="AA86" s="75">
        <f>STOA!I86</f>
        <v>0</v>
      </c>
      <c r="AB86" s="75">
        <f>-STOA!O86</f>
        <v>-120</v>
      </c>
      <c r="AC86">
        <f t="shared" si="3"/>
        <v>10.838913947691426</v>
      </c>
      <c r="AD86">
        <f t="shared" si="4"/>
        <v>705.08523347768391</v>
      </c>
      <c r="AE86">
        <f>'IDT-1'!C86</f>
        <v>0</v>
      </c>
      <c r="AF86" s="24"/>
      <c r="AG86">
        <f t="shared" si="5"/>
        <v>705.08523347768391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8.3514090287277707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47.99779259599908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709.23608427554075</v>
      </c>
      <c r="P87" s="36">
        <v>68.72999999999999</v>
      </c>
      <c r="Q87" s="36">
        <v>21.220000000000002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106.39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-95</v>
      </c>
      <c r="AA87" s="75">
        <f>STOA!I87</f>
        <v>0</v>
      </c>
      <c r="AB87" s="75">
        <f>-STOA!O87</f>
        <v>-120</v>
      </c>
      <c r="AC87">
        <f t="shared" si="3"/>
        <v>10.23342724291118</v>
      </c>
      <c r="AD87">
        <f t="shared" si="4"/>
        <v>736.04099865735657</v>
      </c>
      <c r="AE87">
        <f>'IDT-1'!C87</f>
        <v>-15</v>
      </c>
      <c r="AF87" s="24"/>
      <c r="AG87">
        <f t="shared" si="5"/>
        <v>721.04099865735657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6.0191400000000002</v>
      </c>
      <c r="E88">
        <f>GT_NG!Q88</f>
        <v>8.3514090287277707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47.99779259599908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709.12450326207897</v>
      </c>
      <c r="P88" s="36">
        <v>68.72999999999999</v>
      </c>
      <c r="Q88" s="36">
        <v>21.220000000000002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106.39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-95</v>
      </c>
      <c r="AA88" s="75">
        <f>STOA!I88</f>
        <v>0</v>
      </c>
      <c r="AB88" s="75">
        <f>-STOA!O88</f>
        <v>-120</v>
      </c>
      <c r="AC88">
        <f t="shared" si="3"/>
        <v>10.147778385149209</v>
      </c>
      <c r="AD88">
        <f t="shared" si="4"/>
        <v>746.01506650165675</v>
      </c>
      <c r="AE88">
        <f>'IDT-1'!C88</f>
        <v>-20</v>
      </c>
      <c r="AF88" s="24"/>
      <c r="AG88">
        <f t="shared" si="5"/>
        <v>726.01506650165675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6.0191400000000002</v>
      </c>
      <c r="E89">
        <f>GT_NG!Q89</f>
        <v>8.3514090287277707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47.997819272182092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660.40404139277189</v>
      </c>
      <c r="P89" s="36">
        <v>68.72999999999999</v>
      </c>
      <c r="Q89" s="36">
        <v>21.220000000000002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106.39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-95</v>
      </c>
      <c r="AA89" s="75">
        <f>STOA!I89</f>
        <v>0</v>
      </c>
      <c r="AB89" s="75">
        <f>-STOA!O89</f>
        <v>-120</v>
      </c>
      <c r="AC89">
        <f t="shared" si="3"/>
        <v>9.7385267295269671</v>
      </c>
      <c r="AD89">
        <f t="shared" si="4"/>
        <v>697.7038829641549</v>
      </c>
      <c r="AE89">
        <f>'IDT-1'!C89</f>
        <v>-32</v>
      </c>
      <c r="AF89" s="24"/>
      <c r="AG89">
        <f t="shared" si="5"/>
        <v>665.7038829641549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6.0191400000000002</v>
      </c>
      <c r="E90">
        <f>GT_NG!Q90</f>
        <v>8.3514090287277707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659.61573922378295</v>
      </c>
      <c r="P90" s="36">
        <v>68.03</v>
      </c>
      <c r="Q90" s="36">
        <v>21.220000000000002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106.39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-95</v>
      </c>
      <c r="AA90" s="75">
        <f>STOA!I90</f>
        <v>0</v>
      </c>
      <c r="AB90" s="75">
        <f>-STOA!O90</f>
        <v>-120</v>
      </c>
      <c r="AC90">
        <f t="shared" si="3"/>
        <v>9.7296364920845289</v>
      </c>
      <c r="AD90">
        <f t="shared" si="4"/>
        <v>696.65441160130695</v>
      </c>
      <c r="AE90">
        <f>'IDT-1'!C90</f>
        <v>-40</v>
      </c>
      <c r="AF90" s="24"/>
      <c r="AG90">
        <f t="shared" si="5"/>
        <v>656.65441160130695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6.0191400000000002</v>
      </c>
      <c r="E91">
        <f>GT_NG!Q91</f>
        <v>8.3514090287277707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622.62586309375456</v>
      </c>
      <c r="P91" s="36">
        <v>68.03</v>
      </c>
      <c r="Q91" s="36">
        <v>21.22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106.39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</v>
      </c>
      <c r="AA91" s="75">
        <f>STOA!I91</f>
        <v>0</v>
      </c>
      <c r="AB91" s="75">
        <f>-STOA!O91</f>
        <v>-128.4</v>
      </c>
      <c r="AC91">
        <f t="shared" si="3"/>
        <v>9.4392523111320248</v>
      </c>
      <c r="AD91">
        <f t="shared" si="4"/>
        <v>657.55491965223109</v>
      </c>
      <c r="AE91">
        <f>'IDT-1'!C91</f>
        <v>-33</v>
      </c>
      <c r="AF91" s="24"/>
      <c r="AG91">
        <f t="shared" si="5"/>
        <v>624.55491965223109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-84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6.0191400000000002</v>
      </c>
      <c r="E92">
        <f>GT_NG!Q92</f>
        <v>8.3514090287277707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622.56591757579781</v>
      </c>
      <c r="P92" s="36">
        <v>36.57</v>
      </c>
      <c r="Q92" s="36">
        <v>11.12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74.289999999999992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-60</v>
      </c>
      <c r="AA92" s="75">
        <f>STOA!I92</f>
        <v>0</v>
      </c>
      <c r="AB92" s="75">
        <f>-STOA!O92</f>
        <v>-128.4</v>
      </c>
      <c r="AC92">
        <f t="shared" si="3"/>
        <v>8.6251681411087375</v>
      </c>
      <c r="AD92">
        <f t="shared" si="4"/>
        <v>607.64905830429768</v>
      </c>
      <c r="AE92">
        <f>'IDT-1'!C92</f>
        <v>-3</v>
      </c>
      <c r="AF92" s="24"/>
      <c r="AG92">
        <f t="shared" si="5"/>
        <v>604.64905830429768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-16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6.0191400000000002</v>
      </c>
      <c r="E93">
        <f>GT_NG!Q93</f>
        <v>8.3514090287277707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621.75586943769997</v>
      </c>
      <c r="P93" s="36">
        <v>36.57</v>
      </c>
      <c r="Q93" s="36">
        <v>11.12</v>
      </c>
      <c r="R93" s="38">
        <v>0</v>
      </c>
      <c r="S93" s="38">
        <v>0</v>
      </c>
      <c r="T93" s="37">
        <f>SUMPRODUCT(LTA!J93:AN93,LTA!J$101:AN$101,LTA!J$104:AN$104)</f>
        <v>13.33</v>
      </c>
      <c r="U93" s="37">
        <f>SUMPRODUCT(LTA!J93:AN93,LTA!J$102:AN$102,LTA!J$104:AN$104)</f>
        <v>58.540000000000006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-60</v>
      </c>
      <c r="AA93" s="75">
        <f>STOA!I93</f>
        <v>0</v>
      </c>
      <c r="AB93" s="75">
        <f>-STOA!O93</f>
        <v>-128.4</v>
      </c>
      <c r="AC93">
        <f t="shared" si="3"/>
        <v>8.3505252131504921</v>
      </c>
      <c r="AD93">
        <f t="shared" si="4"/>
        <v>607.36365309415805</v>
      </c>
      <c r="AE93">
        <f>'IDT-1'!C93</f>
        <v>-28</v>
      </c>
      <c r="AF93" s="24"/>
      <c r="AG93">
        <f t="shared" si="5"/>
        <v>579.36365309415805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6.0191400000000002</v>
      </c>
      <c r="E94">
        <f>GT_NG!Q94</f>
        <v>8.3514090287277707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621.75586943769997</v>
      </c>
      <c r="P94" s="36">
        <v>36.57</v>
      </c>
      <c r="Q94" s="36">
        <v>11.12</v>
      </c>
      <c r="R94" s="38">
        <v>0</v>
      </c>
      <c r="S94" s="38">
        <v>0</v>
      </c>
      <c r="T94" s="37">
        <f>SUMPRODUCT(LTA!J94:AN94,LTA!J$101:AN$101,LTA!J$104:AN$104)</f>
        <v>13.33</v>
      </c>
      <c r="U94" s="37">
        <f>SUMPRODUCT(LTA!J94:AN94,LTA!J$102:AN$102,LTA!J$104:AN$104)</f>
        <v>58.540000000000006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-33</v>
      </c>
      <c r="AA94" s="75">
        <f>STOA!I94</f>
        <v>0</v>
      </c>
      <c r="AB94" s="75">
        <f>-STOA!O94</f>
        <v>-128.4</v>
      </c>
      <c r="AC94">
        <f t="shared" si="3"/>
        <v>8.6216022603469415</v>
      </c>
      <c r="AD94">
        <f t="shared" si="4"/>
        <v>575.09257604696165</v>
      </c>
      <c r="AE94">
        <f>'IDT-1'!C94</f>
        <v>-16.113</v>
      </c>
      <c r="AF94" s="24"/>
      <c r="AG94">
        <f t="shared" si="5"/>
        <v>558.97957604696171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6.0191400000000002</v>
      </c>
      <c r="E95">
        <f>GT_NG!Q95</f>
        <v>8.3514090287277707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622.41406946244047</v>
      </c>
      <c r="P95" s="36">
        <v>36.57</v>
      </c>
      <c r="Q95" s="36">
        <v>11.12</v>
      </c>
      <c r="R95" s="38">
        <v>0</v>
      </c>
      <c r="S95" s="38">
        <v>0</v>
      </c>
      <c r="T95" s="37">
        <f>SUMPRODUCT(LTA!J95:AN95,LTA!J$101:AN$101,LTA!J$104:AN$104)</f>
        <v>13.33</v>
      </c>
      <c r="U95" s="37">
        <f>SUMPRODUCT(LTA!J95:AN95,LTA!J$102:AN$102,LTA!J$104:AN$104)</f>
        <v>58.540000000000006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-83</v>
      </c>
      <c r="AA95" s="75">
        <f>STOA!I95</f>
        <v>0</v>
      </c>
      <c r="AB95" s="75">
        <f>-STOA!O95</f>
        <v>-128.4</v>
      </c>
      <c r="AC95">
        <f t="shared" si="3"/>
        <v>8.8558523991267659</v>
      </c>
      <c r="AD95">
        <f>SUM(B95:AB95,AI95:AT95)-AC95</f>
        <v>548.51652593292226</v>
      </c>
      <c r="AE95">
        <f>'IDT-1'!C95</f>
        <v>0</v>
      </c>
      <c r="AF95" s="24"/>
      <c r="AG95">
        <f t="shared" si="5"/>
        <v>548.51652593292226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-36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6.0191400000000002</v>
      </c>
      <c r="E96">
        <f>GT_NG!Q96</f>
        <v>8.3514090287277707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621.65436068516772</v>
      </c>
      <c r="P96" s="36">
        <v>36.57</v>
      </c>
      <c r="Q96" s="36">
        <v>11.12</v>
      </c>
      <c r="R96" s="38">
        <v>0</v>
      </c>
      <c r="S96" s="38">
        <v>0</v>
      </c>
      <c r="T96" s="37">
        <f>SUMPRODUCT(LTA!J96:AN96,LTA!J$101:AN$101,LTA!J$104:AN$104)</f>
        <v>13.33</v>
      </c>
      <c r="U96" s="37">
        <f>SUMPRODUCT(LTA!J96:AN96,LTA!J$102:AN$102,LTA!J$104:AN$104)</f>
        <v>58.540000000000006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-103</v>
      </c>
      <c r="AA96" s="75">
        <f>STOA!I96</f>
        <v>0</v>
      </c>
      <c r="AB96" s="75">
        <f>-STOA!O96</f>
        <v>-128.4</v>
      </c>
      <c r="AC96">
        <f t="shared" si="3"/>
        <v>9.0273651576203466</v>
      </c>
      <c r="AD96">
        <f t="shared" si="4"/>
        <v>526.58530439715594</v>
      </c>
      <c r="AE96">
        <f>'IDT-1'!C96</f>
        <v>0</v>
      </c>
      <c r="AF96" s="24"/>
      <c r="AG96">
        <f t="shared" si="5"/>
        <v>526.58530439715594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-37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6.0191400000000002</v>
      </c>
      <c r="E97">
        <f>GT_NG!Q97</f>
        <v>8.3514090287277707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620.440679075925</v>
      </c>
      <c r="P97" s="36">
        <v>36.57</v>
      </c>
      <c r="Q97" s="36">
        <v>11.12</v>
      </c>
      <c r="R97" s="38">
        <v>0</v>
      </c>
      <c r="S97" s="38">
        <v>0</v>
      </c>
      <c r="T97" s="37">
        <f>SUMPRODUCT(LTA!J97:AN97,LTA!J$101:AN$101,LTA!J$104:AN$104)</f>
        <v>13.33</v>
      </c>
      <c r="U97" s="37">
        <f>SUMPRODUCT(LTA!J97:AN97,LTA!J$102:AN$102,LTA!J$104:AN$104)</f>
        <v>58.540000000000006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-97</v>
      </c>
      <c r="AA97" s="75">
        <f>STOA!I97</f>
        <v>0</v>
      </c>
      <c r="AB97" s="75">
        <f>-STOA!O97</f>
        <v>-128.4</v>
      </c>
      <c r="AC97">
        <f t="shared" si="3"/>
        <v>9.1188241248013764</v>
      </c>
      <c r="AD97">
        <f t="shared" si="4"/>
        <v>513.28016382073224</v>
      </c>
      <c r="AE97">
        <f>'IDT-1'!C97</f>
        <v>0</v>
      </c>
      <c r="AF97" s="24"/>
      <c r="AG97">
        <f t="shared" si="5"/>
        <v>513.28016382073224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6.0191400000000002</v>
      </c>
      <c r="E98">
        <f>GT_NG!Q98</f>
        <v>8.3514090287277707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620.94071545391046</v>
      </c>
      <c r="P98" s="36">
        <v>36.57</v>
      </c>
      <c r="Q98" s="36">
        <v>11.12</v>
      </c>
      <c r="R98" s="38">
        <v>0</v>
      </c>
      <c r="S98" s="38">
        <v>0</v>
      </c>
      <c r="T98" s="37">
        <f>SUMPRODUCT(LTA!J98:AN98,LTA!J$101:AN$101,LTA!J$104:AN$104)</f>
        <v>13.33</v>
      </c>
      <c r="U98" s="37">
        <f>SUMPRODUCT(LTA!J98:AN98,LTA!J$102:AN$102,LTA!J$104:AN$104)</f>
        <v>58.540000000000006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-122</v>
      </c>
      <c r="AA98" s="75">
        <f>STOA!I98</f>
        <v>0</v>
      </c>
      <c r="AB98" s="75">
        <f>-STOA!O98</f>
        <v>-128.4</v>
      </c>
      <c r="AC98">
        <f t="shared" si="3"/>
        <v>9.3263322157737907</v>
      </c>
      <c r="AD98">
        <f t="shared" si="4"/>
        <v>489.57269210774524</v>
      </c>
      <c r="AE98">
        <f>'IDT-1'!C98</f>
        <v>0</v>
      </c>
      <c r="AF98" s="24"/>
      <c r="AG98">
        <f t="shared" si="5"/>
        <v>489.57269210774524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-54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0.1402657924999999</v>
      </c>
      <c r="E99">
        <f t="shared" si="6"/>
        <v>0.19782470981333772</v>
      </c>
      <c r="F99">
        <f t="shared" si="6"/>
        <v>0</v>
      </c>
      <c r="G99">
        <f t="shared" si="6"/>
        <v>4.6216675350724025E-3</v>
      </c>
      <c r="H99">
        <f t="shared" si="6"/>
        <v>0</v>
      </c>
      <c r="I99">
        <f t="shared" si="6"/>
        <v>1.179862027250036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15.988300170738489</v>
      </c>
      <c r="P99" s="36">
        <f t="shared" si="6"/>
        <v>1.3257655270888737</v>
      </c>
      <c r="Q99" s="36">
        <f t="shared" si="6"/>
        <v>0.40607749999999981</v>
      </c>
      <c r="R99" s="38">
        <f t="shared" si="6"/>
        <v>0.24310132830079575</v>
      </c>
      <c r="S99" s="38">
        <f t="shared" si="6"/>
        <v>0</v>
      </c>
      <c r="T99" s="37">
        <f t="shared" si="6"/>
        <v>1.8200699999999992</v>
      </c>
      <c r="U99" s="37">
        <f t="shared" si="6"/>
        <v>2.0451950000000019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6.7632499999999998E-2</v>
      </c>
      <c r="Z99" s="34">
        <f t="shared" si="6"/>
        <v>-1.9672499999999999</v>
      </c>
      <c r="AA99" s="75">
        <f t="shared" si="6"/>
        <v>0</v>
      </c>
      <c r="AB99" s="75">
        <f t="shared" si="6"/>
        <v>-4.1972000000000014</v>
      </c>
      <c r="AC99">
        <f t="shared" si="6"/>
        <v>0.25980949127469993</v>
      </c>
      <c r="AD99">
        <f t="shared" si="6"/>
        <v>16.101546731951899</v>
      </c>
      <c r="AE99">
        <f t="shared" si="6"/>
        <v>-7.5275250000000002E-2</v>
      </c>
      <c r="AG99">
        <f t="shared" si="6"/>
        <v>16.026271481951902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-1.089</v>
      </c>
      <c r="AM99">
        <f t="shared" si="6"/>
        <v>0</v>
      </c>
      <c r="AN99">
        <f t="shared" si="6"/>
        <v>0</v>
      </c>
      <c r="AO99">
        <f t="shared" si="6"/>
        <v>0.19608999999999999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7.0711500000000003</v>
      </c>
      <c r="E3">
        <f>GT_NG!T3</f>
        <v>11.015047879616965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428.36701126344593</v>
      </c>
      <c r="P3" s="36">
        <v>26.16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229.28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-23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7.11759535995576</v>
      </c>
      <c r="AD3">
        <f>SUM(B3:AB3,AI3:AT3)-AC3</f>
        <v>685.56290644234207</v>
      </c>
      <c r="AE3">
        <f>'IDT-1'!F3</f>
        <v>0</v>
      </c>
      <c r="AF3" s="24"/>
      <c r="AG3">
        <f>SUM(AD3:AF3)</f>
        <v>685.56290644234207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428.36701126344593</v>
      </c>
      <c r="P4" s="36">
        <v>19.25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229.28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7.2459168299033188</v>
      </c>
      <c r="AD4">
        <f t="shared" ref="AD4:AD67" si="1">SUM(B4:AB4,AI4:AT4)-AC4</f>
        <v>656.52458497239445</v>
      </c>
      <c r="AE4">
        <f>'IDT-1'!F4</f>
        <v>0</v>
      </c>
      <c r="AF4" s="24"/>
      <c r="AG4">
        <f t="shared" ref="AG4:AG67" si="2">SUM(AD4:AF4)</f>
        <v>656.52458497239445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417.60905251344593</v>
      </c>
      <c r="P5" s="36">
        <v>19.25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228.33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-63</v>
      </c>
      <c r="AA5" s="75">
        <f>STOA!J5</f>
        <v>1.56</v>
      </c>
      <c r="AB5" s="75">
        <f>-STOA!P5</f>
        <v>0</v>
      </c>
      <c r="AC5">
        <f t="shared" si="0"/>
        <v>7.2322815536522107</v>
      </c>
      <c r="AD5">
        <f t="shared" si="1"/>
        <v>634.83026149864565</v>
      </c>
      <c r="AE5">
        <f>'IDT-1'!F5</f>
        <v>0</v>
      </c>
      <c r="AF5" s="24"/>
      <c r="AG5">
        <f t="shared" si="2"/>
        <v>634.83026149864565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7.0711500000000003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417.60905251344593</v>
      </c>
      <c r="P6" s="36">
        <v>19.25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228.33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-83</v>
      </c>
      <c r="AA6" s="75">
        <f>STOA!J6</f>
        <v>1.56</v>
      </c>
      <c r="AB6" s="75">
        <f>-STOA!P6</f>
        <v>0</v>
      </c>
      <c r="AC6">
        <f t="shared" si="0"/>
        <v>7.41017586587488</v>
      </c>
      <c r="AD6">
        <f t="shared" si="1"/>
        <v>613.65236718642302</v>
      </c>
      <c r="AE6">
        <f>'IDT-1'!F6</f>
        <v>0</v>
      </c>
      <c r="AF6" s="24"/>
      <c r="AG6">
        <f t="shared" si="2"/>
        <v>613.65236718642302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7.0711500000000003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419.42124664729016</v>
      </c>
      <c r="P7" s="36">
        <v>19.25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229.28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-102</v>
      </c>
      <c r="AA7" s="75">
        <f>STOA!J7</f>
        <v>1.47</v>
      </c>
      <c r="AB7" s="75">
        <f>-STOA!P7</f>
        <v>0</v>
      </c>
      <c r="AC7">
        <f t="shared" si="0"/>
        <v>7.6528723974462887</v>
      </c>
      <c r="AD7">
        <f t="shared" si="1"/>
        <v>590.08186478869584</v>
      </c>
      <c r="AE7">
        <f>'IDT-1'!F7</f>
        <v>0</v>
      </c>
      <c r="AF7" s="24"/>
      <c r="AG7">
        <f t="shared" si="2"/>
        <v>590.08186478869584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7.0711500000000003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419.42124664729016</v>
      </c>
      <c r="P8" s="36">
        <v>19.25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229.28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-117</v>
      </c>
      <c r="AA8" s="75">
        <f>STOA!J8</f>
        <v>1.47</v>
      </c>
      <c r="AB8" s="75">
        <f>-STOA!P8</f>
        <v>0</v>
      </c>
      <c r="AC8">
        <f t="shared" si="0"/>
        <v>7.7714686055947357</v>
      </c>
      <c r="AD8">
        <f t="shared" si="1"/>
        <v>575.96326858054749</v>
      </c>
      <c r="AE8">
        <f>'IDT-1'!F8</f>
        <v>0</v>
      </c>
      <c r="AF8" s="24"/>
      <c r="AG8">
        <f t="shared" si="2"/>
        <v>575.96326858054749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-53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419.65989920199189</v>
      </c>
      <c r="P9" s="36">
        <v>19.25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229.28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-130</v>
      </c>
      <c r="AA9" s="75">
        <f>STOA!J9</f>
        <v>1.47</v>
      </c>
      <c r="AB9" s="75">
        <f>-STOA!P9</f>
        <v>0</v>
      </c>
      <c r="AC9">
        <f t="shared" si="0"/>
        <v>7.9005406529275666</v>
      </c>
      <c r="AD9">
        <f t="shared" si="1"/>
        <v>561.07284908791632</v>
      </c>
      <c r="AE9">
        <f>'IDT-1'!F9</f>
        <v>0</v>
      </c>
      <c r="AF9" s="24"/>
      <c r="AG9">
        <f t="shared" si="2"/>
        <v>561.07284908791632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417.11766720199194</v>
      </c>
      <c r="P10" s="36">
        <v>19.25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229.28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-139</v>
      </c>
      <c r="AA10" s="75">
        <f>STOA!J10</f>
        <v>1.47</v>
      </c>
      <c r="AB10" s="75">
        <f>-STOA!P10</f>
        <v>0</v>
      </c>
      <c r="AC10">
        <f t="shared" si="0"/>
        <v>7.9300128504769001</v>
      </c>
      <c r="AD10">
        <f t="shared" si="1"/>
        <v>552.50114489036696</v>
      </c>
      <c r="AE10">
        <f>'IDT-1'!F10</f>
        <v>0</v>
      </c>
      <c r="AF10" s="24"/>
      <c r="AG10">
        <f t="shared" si="2"/>
        <v>552.50114489036696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11.015047879616965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417.03822245199189</v>
      </c>
      <c r="P11" s="36">
        <v>19.25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228.37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-149</v>
      </c>
      <c r="AA11" s="75">
        <f>STOA!J11</f>
        <v>1.56</v>
      </c>
      <c r="AB11" s="75">
        <f>-STOA!P11</f>
        <v>0</v>
      </c>
      <c r="AC11">
        <f t="shared" si="0"/>
        <v>7.8208036218782313</v>
      </c>
      <c r="AD11">
        <f t="shared" si="1"/>
        <v>563.71090936896564</v>
      </c>
      <c r="AE11">
        <f>'IDT-1'!F11</f>
        <v>0</v>
      </c>
      <c r="AF11" s="24"/>
      <c r="AG11">
        <f t="shared" si="2"/>
        <v>563.71090936896564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11.015047879616965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417.03822245199189</v>
      </c>
      <c r="P12" s="36">
        <v>19.25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228.37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-157</v>
      </c>
      <c r="AA12" s="75">
        <f>STOA!J12</f>
        <v>1.56</v>
      </c>
      <c r="AB12" s="75">
        <f>-STOA!P12</f>
        <v>0</v>
      </c>
      <c r="AC12">
        <f t="shared" si="0"/>
        <v>7.892364223677343</v>
      </c>
      <c r="AD12">
        <f t="shared" si="1"/>
        <v>556.09069876716649</v>
      </c>
      <c r="AE12">
        <f>'IDT-1'!F12</f>
        <v>0</v>
      </c>
      <c r="AF12" s="24"/>
      <c r="AG12">
        <f t="shared" si="2"/>
        <v>556.09069876716649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11.015047879616965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417.03822245199189</v>
      </c>
      <c r="P13" s="36">
        <v>19.25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228.37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-161</v>
      </c>
      <c r="AA13" s="75">
        <f>STOA!J13</f>
        <v>1.56</v>
      </c>
      <c r="AB13" s="75">
        <f>-STOA!P13</f>
        <v>0</v>
      </c>
      <c r="AC13">
        <f t="shared" si="0"/>
        <v>7.9262488545768992</v>
      </c>
      <c r="AD13">
        <f t="shared" si="1"/>
        <v>552.05681413626689</v>
      </c>
      <c r="AE13">
        <f>'IDT-1'!F13</f>
        <v>0</v>
      </c>
      <c r="AF13" s="24"/>
      <c r="AG13">
        <f t="shared" si="2"/>
        <v>552.05681413626689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11.015047879616965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417.03822245199189</v>
      </c>
      <c r="P14" s="36">
        <v>19.25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228.37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-168</v>
      </c>
      <c r="AA14" s="75">
        <f>STOA!J14</f>
        <v>1.56</v>
      </c>
      <c r="AB14" s="75">
        <f>-STOA!P14</f>
        <v>0</v>
      </c>
      <c r="AC14">
        <f t="shared" si="0"/>
        <v>7.9855469586511223</v>
      </c>
      <c r="AD14">
        <f t="shared" si="1"/>
        <v>544.99751603219272</v>
      </c>
      <c r="AE14">
        <f>'IDT-1'!F14</f>
        <v>0</v>
      </c>
      <c r="AF14" s="24"/>
      <c r="AG14">
        <f t="shared" si="2"/>
        <v>544.99751603219272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11.015047879616965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425.707640011862</v>
      </c>
      <c r="P15" s="36">
        <v>19.25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228.37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-172</v>
      </c>
      <c r="AA15" s="75">
        <f>STOA!J15</f>
        <v>1.56</v>
      </c>
      <c r="AB15" s="75">
        <f>-STOA!P15</f>
        <v>0</v>
      </c>
      <c r="AC15">
        <f t="shared" si="0"/>
        <v>8.0837835393286994</v>
      </c>
      <c r="AD15">
        <f t="shared" si="1"/>
        <v>550.56869701138521</v>
      </c>
      <c r="AE15">
        <f>'IDT-1'!F15</f>
        <v>0</v>
      </c>
      <c r="AF15" s="24"/>
      <c r="AG15">
        <f t="shared" si="2"/>
        <v>550.56869701138521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11.015047879616965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425.707640011862</v>
      </c>
      <c r="P16" s="36">
        <v>19.25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228.37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-174</v>
      </c>
      <c r="AA16" s="75">
        <f>STOA!J16</f>
        <v>1.56</v>
      </c>
      <c r="AB16" s="75">
        <f>-STOA!P16</f>
        <v>0</v>
      </c>
      <c r="AC16">
        <f t="shared" si="0"/>
        <v>8.1854374320273688</v>
      </c>
      <c r="AD16">
        <f t="shared" si="1"/>
        <v>538.46704311868655</v>
      </c>
      <c r="AE16">
        <f>'IDT-1'!F16</f>
        <v>0</v>
      </c>
      <c r="AF16" s="24"/>
      <c r="AG16">
        <f t="shared" si="2"/>
        <v>538.46704311868655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10.952715654952076</v>
      </c>
      <c r="F17">
        <f>GT_Spot!T17</f>
        <v>0</v>
      </c>
      <c r="G17">
        <f>PPCL_NG!T17</f>
        <v>1.2428868263929693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415.11268063686197</v>
      </c>
      <c r="P17" s="36">
        <v>19.25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228.37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-173</v>
      </c>
      <c r="AA17" s="75">
        <f>STOA!J17</f>
        <v>1.56</v>
      </c>
      <c r="AB17" s="75">
        <f>-STOA!P17</f>
        <v>0</v>
      </c>
      <c r="AC17">
        <f t="shared" si="0"/>
        <v>8.0978852742069947</v>
      </c>
      <c r="AD17">
        <f t="shared" si="1"/>
        <v>530.14019050323498</v>
      </c>
      <c r="AE17">
        <f>'IDT-1'!F17</f>
        <v>0</v>
      </c>
      <c r="AF17" s="24"/>
      <c r="AG17">
        <f t="shared" si="2"/>
        <v>530.14019050323498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10.952715654952076</v>
      </c>
      <c r="F18">
        <f>GT_Spot!T18</f>
        <v>0</v>
      </c>
      <c r="G18">
        <f>PPCL_NG!T18</f>
        <v>1.2428868263929693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415.11268063686197</v>
      </c>
      <c r="P18" s="36">
        <v>19.25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228.37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-172</v>
      </c>
      <c r="AA18" s="75">
        <f>STOA!J18</f>
        <v>1.56</v>
      </c>
      <c r="AB18" s="75">
        <f>-STOA!P18</f>
        <v>0</v>
      </c>
      <c r="AC18">
        <f t="shared" si="0"/>
        <v>8.0047025392332145</v>
      </c>
      <c r="AD18">
        <f t="shared" si="1"/>
        <v>541.23337323820874</v>
      </c>
      <c r="AE18">
        <f>'IDT-1'!F18</f>
        <v>0</v>
      </c>
      <c r="AF18" s="24"/>
      <c r="AG18">
        <f t="shared" si="2"/>
        <v>541.23337323820874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10.952715654952076</v>
      </c>
      <c r="F19">
        <f>GT_Spot!T19</f>
        <v>0</v>
      </c>
      <c r="G19">
        <f>PPCL_NG!T19</f>
        <v>2.4617036224682147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423.76384090821813</v>
      </c>
      <c r="P19" s="36">
        <v>19.25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228.37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-186</v>
      </c>
      <c r="AA19" s="75">
        <f>STOA!J19</f>
        <v>1.47</v>
      </c>
      <c r="AB19" s="75">
        <f>-STOA!P19</f>
        <v>0</v>
      </c>
      <c r="AC19">
        <f t="shared" si="0"/>
        <v>8.0190850848005262</v>
      </c>
      <c r="AD19">
        <f t="shared" si="1"/>
        <v>558.9989677600729</v>
      </c>
      <c r="AE19">
        <f>'IDT-1'!F19</f>
        <v>0</v>
      </c>
      <c r="AF19" s="24"/>
      <c r="AG19">
        <f t="shared" si="2"/>
        <v>558.9989677600729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10.952715654952076</v>
      </c>
      <c r="F20">
        <f>GT_Spot!T20</f>
        <v>0</v>
      </c>
      <c r="G20">
        <f>PPCL_NG!T20</f>
        <v>2.4617036224682147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423.76384090821813</v>
      </c>
      <c r="P20" s="36">
        <v>19.25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228.37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-176</v>
      </c>
      <c r="AA20" s="75">
        <f>STOA!J20</f>
        <v>1.47</v>
      </c>
      <c r="AB20" s="75">
        <f>-STOA!P20</f>
        <v>0</v>
      </c>
      <c r="AC20">
        <f t="shared" si="0"/>
        <v>7.9428446652765246</v>
      </c>
      <c r="AD20">
        <f t="shared" si="1"/>
        <v>568.07520817959687</v>
      </c>
      <c r="AE20">
        <f>'IDT-1'!F20</f>
        <v>0</v>
      </c>
      <c r="AF20" s="24"/>
      <c r="AG20">
        <f t="shared" si="2"/>
        <v>568.07520817959687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10.952715654952076</v>
      </c>
      <c r="F21">
        <f>GT_Spot!T21</f>
        <v>0</v>
      </c>
      <c r="G21">
        <f>PPCL_NG!T21</f>
        <v>2.4617036224682147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423.76384090821813</v>
      </c>
      <c r="P21" s="36">
        <v>19.25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228.37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-144</v>
      </c>
      <c r="AA21" s="75">
        <f>STOA!J21</f>
        <v>1.47</v>
      </c>
      <c r="AB21" s="75">
        <f>-STOA!P21</f>
        <v>0</v>
      </c>
      <c r="AC21">
        <f t="shared" si="0"/>
        <v>7.6887099335298528</v>
      </c>
      <c r="AD21">
        <f t="shared" si="1"/>
        <v>598.32934291134359</v>
      </c>
      <c r="AE21">
        <f>'IDT-1'!F21</f>
        <v>0</v>
      </c>
      <c r="AF21" s="24"/>
      <c r="AG21">
        <f t="shared" si="2"/>
        <v>598.32934291134359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10.952715654952076</v>
      </c>
      <c r="F22">
        <f>GT_Spot!T22</f>
        <v>0</v>
      </c>
      <c r="G22">
        <f>PPCL_NG!T22</f>
        <v>2.4617036224682147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423.76384090821813</v>
      </c>
      <c r="P22" s="36">
        <v>19.25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228.37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-119</v>
      </c>
      <c r="AA22" s="75">
        <f>STOA!J22</f>
        <v>1.47</v>
      </c>
      <c r="AB22" s="75">
        <f>-STOA!P22</f>
        <v>0</v>
      </c>
      <c r="AC22">
        <f t="shared" si="0"/>
        <v>7.4769309904076255</v>
      </c>
      <c r="AD22">
        <f t="shared" si="1"/>
        <v>623.54112185446581</v>
      </c>
      <c r="AE22">
        <f>'IDT-1'!F22</f>
        <v>0</v>
      </c>
      <c r="AF22" s="24"/>
      <c r="AG22">
        <f t="shared" si="2"/>
        <v>623.54112185446581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10.952715654952076</v>
      </c>
      <c r="F23">
        <f>GT_Spot!T23</f>
        <v>0</v>
      </c>
      <c r="G23">
        <f>PPCL_NG!T23</f>
        <v>2.4617036224682147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423.76357060301143</v>
      </c>
      <c r="P23" s="36">
        <v>19.25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224.14000000000001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-90</v>
      </c>
      <c r="AA23" s="75">
        <f>STOA!J23</f>
        <v>1.56</v>
      </c>
      <c r="AB23" s="75">
        <f>-STOA!P23</f>
        <v>0</v>
      </c>
      <c r="AC23">
        <f t="shared" si="0"/>
        <v>7.196489145822107</v>
      </c>
      <c r="AD23">
        <f t="shared" si="1"/>
        <v>648.68129339384461</v>
      </c>
      <c r="AE23">
        <f>'IDT-1'!F23</f>
        <v>0</v>
      </c>
      <c r="AF23" s="24"/>
      <c r="AG23">
        <f t="shared" si="2"/>
        <v>648.68129339384461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10.952715654952076</v>
      </c>
      <c r="F24">
        <f>GT_Spot!T24</f>
        <v>0</v>
      </c>
      <c r="G24">
        <f>PPCL_NG!T24</f>
        <v>2.4617036224682147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423.76246756394306</v>
      </c>
      <c r="P24" s="36">
        <v>19.25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224.14000000000001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-53</v>
      </c>
      <c r="AA24" s="75">
        <f>STOA!J24</f>
        <v>1.56</v>
      </c>
      <c r="AB24" s="75">
        <f>-STOA!P24</f>
        <v>0</v>
      </c>
      <c r="AC24">
        <f t="shared" si="0"/>
        <v>6.8830470444730363</v>
      </c>
      <c r="AD24">
        <f t="shared" si="1"/>
        <v>685.99363245612517</v>
      </c>
      <c r="AE24">
        <f>'IDT-1'!F24</f>
        <v>0</v>
      </c>
      <c r="AF24" s="24"/>
      <c r="AG24">
        <f t="shared" si="2"/>
        <v>685.99363245612517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10.952715654952076</v>
      </c>
      <c r="F25">
        <f>GT_Spot!T25</f>
        <v>0</v>
      </c>
      <c r="G25">
        <f>PPCL_NG!T25</f>
        <v>2.4617036224682147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428.44524472990463</v>
      </c>
      <c r="P25" s="36">
        <v>19.25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224.14000000000001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</v>
      </c>
      <c r="AA25" s="75">
        <f>STOA!J25</f>
        <v>1.56</v>
      </c>
      <c r="AB25" s="75">
        <f>-STOA!P25</f>
        <v>0</v>
      </c>
      <c r="AC25">
        <f t="shared" si="0"/>
        <v>6.490353328697771</v>
      </c>
      <c r="AD25">
        <f t="shared" si="1"/>
        <v>742.06910333786209</v>
      </c>
      <c r="AE25">
        <f>'IDT-1'!F25</f>
        <v>0</v>
      </c>
      <c r="AF25" s="24"/>
      <c r="AG25">
        <f t="shared" si="2"/>
        <v>742.06910333786209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10.952715654952076</v>
      </c>
      <c r="F26">
        <f>GT_Spot!T26</f>
        <v>0</v>
      </c>
      <c r="G26">
        <f>PPCL_NG!T26</f>
        <v>2.4617036224682147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444.63868974124819</v>
      </c>
      <c r="P26" s="36">
        <v>17.941109530583216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267.75999999999993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</v>
      </c>
      <c r="AA26" s="75">
        <f>STOA!J26</f>
        <v>1.56</v>
      </c>
      <c r="AB26" s="75">
        <f>-STOA!P26</f>
        <v>0</v>
      </c>
      <c r="AC26">
        <f t="shared" si="0"/>
        <v>6.9224934827757325</v>
      </c>
      <c r="AD26">
        <f t="shared" si="1"/>
        <v>807.14151772571086</v>
      </c>
      <c r="AE26">
        <f>'IDT-1'!F26</f>
        <v>0</v>
      </c>
      <c r="AF26" s="24"/>
      <c r="AG26">
        <f t="shared" si="2"/>
        <v>807.14151772571086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57.08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530.24697611582394</v>
      </c>
      <c r="P27" s="36">
        <v>19.25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306.25999999999993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-91</v>
      </c>
      <c r="AA27" s="75">
        <f>STOA!J27</f>
        <v>1.47</v>
      </c>
      <c r="AB27" s="75">
        <f>-STOA!P27</f>
        <v>0</v>
      </c>
      <c r="AC27">
        <f t="shared" si="0"/>
        <v>8.8351395018585919</v>
      </c>
      <c r="AD27">
        <f t="shared" si="1"/>
        <v>860.19630679500904</v>
      </c>
      <c r="AE27">
        <f>'IDT-1'!F27</f>
        <v>0</v>
      </c>
      <c r="AF27" s="24"/>
      <c r="AG27">
        <f t="shared" si="2"/>
        <v>860.19630679500904</v>
      </c>
      <c r="AI27" s="34">
        <f>PXIL!J27</f>
        <v>0</v>
      </c>
      <c r="AJ27" s="34">
        <f>PXIL!P27</f>
        <v>0</v>
      </c>
      <c r="AK27" s="34">
        <f>RTM_IEX!J27</f>
        <v>19.25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57.08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603.45145076445647</v>
      </c>
      <c r="P28" s="36">
        <v>45.609999999999992</v>
      </c>
      <c r="Q28" s="36">
        <v>7.7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325.11999999999995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-140.44999999999999</v>
      </c>
      <c r="AA28" s="75">
        <f>STOA!J28</f>
        <v>1.47</v>
      </c>
      <c r="AB28" s="75">
        <f>-STOA!P28</f>
        <v>0</v>
      </c>
      <c r="AC28">
        <f t="shared" si="0"/>
        <v>10.248803838402869</v>
      </c>
      <c r="AD28">
        <f t="shared" si="1"/>
        <v>927.7571171070972</v>
      </c>
      <c r="AE28">
        <f>'IDT-1'!F28</f>
        <v>0</v>
      </c>
      <c r="AF28" s="24"/>
      <c r="AG28">
        <f t="shared" si="2"/>
        <v>927.7571171070972</v>
      </c>
      <c r="AI28" s="34">
        <f>PXIL!J28</f>
        <v>0</v>
      </c>
      <c r="AJ28" s="34">
        <f>PXIL!P28</f>
        <v>0</v>
      </c>
      <c r="AK28" s="34">
        <f>RTM_IEX!J28</f>
        <v>19.25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11.015047879616965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69.607986986697512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694.0239877993273</v>
      </c>
      <c r="P29" s="36">
        <v>69.299999999999983</v>
      </c>
      <c r="Q29" s="36">
        <v>24.649999999999995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395.00999999999993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-264</v>
      </c>
      <c r="AA29" s="75">
        <f>STOA!J29</f>
        <v>1.47</v>
      </c>
      <c r="AB29" s="75">
        <f>-STOA!P29</f>
        <v>0</v>
      </c>
      <c r="AC29">
        <f t="shared" si="0"/>
        <v>13.249621629762101</v>
      </c>
      <c r="AD29">
        <f t="shared" si="1"/>
        <v>1033.8499010358796</v>
      </c>
      <c r="AE29">
        <f>'IDT-1'!F29</f>
        <v>-42.670999999999999</v>
      </c>
      <c r="AF29" s="24"/>
      <c r="AG29">
        <f t="shared" si="2"/>
        <v>991.17890103587956</v>
      </c>
      <c r="AI29" s="34">
        <f>PXIL!J29</f>
        <v>0</v>
      </c>
      <c r="AJ29" s="34">
        <f>PXIL!P29</f>
        <v>0</v>
      </c>
      <c r="AK29" s="34">
        <f>RTM_IEX!J29</f>
        <v>38.5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11.015047879616965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69.608043563799882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724.51214314716367</v>
      </c>
      <c r="P30" s="36">
        <v>69.299999999999983</v>
      </c>
      <c r="Q30" s="36">
        <v>24.649999999999995</v>
      </c>
      <c r="R30" s="38">
        <v>0.51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395.00999999999993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-194</v>
      </c>
      <c r="AA30" s="75">
        <f>STOA!J30</f>
        <v>1.47</v>
      </c>
      <c r="AB30" s="75">
        <f>-STOA!P30</f>
        <v>0</v>
      </c>
      <c r="AC30">
        <f t="shared" si="0"/>
        <v>12.917025569189352</v>
      </c>
      <c r="AD30">
        <f t="shared" si="1"/>
        <v>1135.1807090213911</v>
      </c>
      <c r="AE30">
        <f>'IDT-1'!F30</f>
        <v>-66.89</v>
      </c>
      <c r="AF30" s="24"/>
      <c r="AG30">
        <f t="shared" si="2"/>
        <v>1068.290709021391</v>
      </c>
      <c r="AI30" s="34">
        <f>PXIL!J30</f>
        <v>0</v>
      </c>
      <c r="AJ30" s="34">
        <f>PXIL!P30</f>
        <v>0</v>
      </c>
      <c r="AK30" s="34">
        <f>RTM_IEX!J30</f>
        <v>38.5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69.608074488263654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727.22256680091084</v>
      </c>
      <c r="P31" s="36">
        <v>69.299999999999983</v>
      </c>
      <c r="Q31" s="36">
        <v>24.649999999999995</v>
      </c>
      <c r="R31" s="38">
        <v>2.29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395.81825399999991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1.56</v>
      </c>
      <c r="AB31" s="75">
        <f>-STOA!P31</f>
        <v>0</v>
      </c>
      <c r="AC31">
        <f t="shared" si="0"/>
        <v>11.318886122617844</v>
      </c>
      <c r="AD31">
        <f t="shared" si="1"/>
        <v>1336.1675570461732</v>
      </c>
      <c r="AE31">
        <f>'IDT-1'!F31</f>
        <v>-186.696</v>
      </c>
      <c r="AF31" s="24"/>
      <c r="AG31">
        <f t="shared" si="2"/>
        <v>1149.4715570461733</v>
      </c>
      <c r="AI31" s="34">
        <f>PXIL!J31</f>
        <v>0</v>
      </c>
      <c r="AJ31" s="34">
        <f>PXIL!P31</f>
        <v>0</v>
      </c>
      <c r="AK31" s="34">
        <f>RTM_IEX!J31</f>
        <v>38.5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69.608074488263654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727.22256680091084</v>
      </c>
      <c r="P32" s="36">
        <v>69.299999999999983</v>
      </c>
      <c r="Q32" s="36">
        <v>24.649999999999995</v>
      </c>
      <c r="R32" s="38">
        <v>6.8725453871804376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398.95388999999994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1.56</v>
      </c>
      <c r="AB32" s="75">
        <f>-STOA!P32</f>
        <v>0</v>
      </c>
      <c r="AC32">
        <f t="shared" si="0"/>
        <v>11.392118846270161</v>
      </c>
      <c r="AD32">
        <f t="shared" si="1"/>
        <v>1344.8125057097016</v>
      </c>
      <c r="AE32">
        <f>'IDT-1'!F32</f>
        <v>-106.477</v>
      </c>
      <c r="AF32" s="24"/>
      <c r="AG32">
        <f t="shared" si="2"/>
        <v>1238.3355057097015</v>
      </c>
      <c r="AI32" s="34">
        <f>PXIL!J32</f>
        <v>0</v>
      </c>
      <c r="AJ32" s="34">
        <f>PXIL!P32</f>
        <v>0</v>
      </c>
      <c r="AK32" s="34">
        <f>RTM_IEX!J32</f>
        <v>38.5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69.608074488263654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725.20251507257171</v>
      </c>
      <c r="P33" s="36">
        <v>69.299999999999983</v>
      </c>
      <c r="Q33" s="36">
        <v>24.649999999999995</v>
      </c>
      <c r="R33" s="38">
        <v>11.79</v>
      </c>
      <c r="S33" s="38">
        <v>0</v>
      </c>
      <c r="T33" s="37">
        <f>SUMPRODUCT(LTA!J33:AN33,LTA!J$101:AN$101,LTA!J$105:AN$105)</f>
        <v>3.09</v>
      </c>
      <c r="U33" s="37">
        <f>SUMPRODUCT(LTA!J33:AN33,LTA!J$102:AN$102,LTA!J$105:AN$105)</f>
        <v>403.22887199999991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1.56</v>
      </c>
      <c r="AB33" s="75">
        <f>-STOA!P33</f>
        <v>0</v>
      </c>
      <c r="AC33">
        <f t="shared" si="0"/>
        <v>11.389114879299797</v>
      </c>
      <c r="AD33">
        <f t="shared" si="1"/>
        <v>1344.4578945611524</v>
      </c>
      <c r="AE33">
        <f>'IDT-1'!F33</f>
        <v>-43.003</v>
      </c>
      <c r="AF33" s="24"/>
      <c r="AG33">
        <f t="shared" si="2"/>
        <v>1301.4548945611525</v>
      </c>
      <c r="AI33" s="34">
        <f>PXIL!J33</f>
        <v>0</v>
      </c>
      <c r="AJ33" s="34">
        <f>PXIL!P33</f>
        <v>0</v>
      </c>
      <c r="AK33" s="34">
        <f>RTM_IEX!J33</f>
        <v>28.88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69.608074488263654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721.05447117257165</v>
      </c>
      <c r="P34" s="36">
        <v>69.299999999999983</v>
      </c>
      <c r="Q34" s="36">
        <v>24.649999999999995</v>
      </c>
      <c r="R34" s="38">
        <v>17.350000000000001</v>
      </c>
      <c r="S34" s="38">
        <v>0</v>
      </c>
      <c r="T34" s="37">
        <f>SUMPRODUCT(LTA!J34:AN34,LTA!J$101:AN$101,LTA!J$105:AN$105)</f>
        <v>5.34</v>
      </c>
      <c r="U34" s="37">
        <f>SUMPRODUCT(LTA!J34:AN34,LTA!J$102:AN$102,LTA!J$105:AN$105)</f>
        <v>407.71808999999996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1.64</v>
      </c>
      <c r="Z34" s="34">
        <f>IEX!P34</f>
        <v>0</v>
      </c>
      <c r="AA34" s="75">
        <f>STOA!J34</f>
        <v>1.56</v>
      </c>
      <c r="AB34" s="75">
        <f>-STOA!P34</f>
        <v>0</v>
      </c>
      <c r="AC34">
        <f t="shared" si="0"/>
        <v>11.633060741739799</v>
      </c>
      <c r="AD34">
        <f t="shared" si="1"/>
        <v>1373.2551227987126</v>
      </c>
      <c r="AE34">
        <f>'IDT-1'!F34</f>
        <v>0</v>
      </c>
      <c r="AF34" s="24"/>
      <c r="AG34">
        <f t="shared" si="2"/>
        <v>1373.2551227987126</v>
      </c>
      <c r="AI34" s="34">
        <f>PXIL!J34</f>
        <v>0</v>
      </c>
      <c r="AJ34" s="34">
        <f>PXIL!P34</f>
        <v>0</v>
      </c>
      <c r="AK34" s="34">
        <f>RTM_IEX!J34</f>
        <v>48.13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69.608074488263654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709.89540972086843</v>
      </c>
      <c r="P35" s="36">
        <v>69.299999999999983</v>
      </c>
      <c r="Q35" s="36">
        <v>24.649999999999995</v>
      </c>
      <c r="R35" s="38">
        <v>20.2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412.59682799999996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11.63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11.725458024745492</v>
      </c>
      <c r="AD35">
        <f t="shared" si="1"/>
        <v>1384.1624020640038</v>
      </c>
      <c r="AE35">
        <f>'IDT-1'!F35</f>
        <v>0</v>
      </c>
      <c r="AF35" s="24"/>
      <c r="AG35">
        <f t="shared" si="2"/>
        <v>1384.1624020640038</v>
      </c>
      <c r="AI35" s="34">
        <f>PXIL!J35</f>
        <v>0</v>
      </c>
      <c r="AJ35" s="34">
        <f>PXIL!P35</f>
        <v>0</v>
      </c>
      <c r="AK35" s="34">
        <f>RTM_IEX!J35</f>
        <v>48.13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69.608074488263654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690.46432716788115</v>
      </c>
      <c r="P36" s="36">
        <v>69.299999999999983</v>
      </c>
      <c r="Q36" s="36">
        <v>24.649999999999995</v>
      </c>
      <c r="R36" s="38">
        <v>20.2</v>
      </c>
      <c r="S36" s="38">
        <v>0</v>
      </c>
      <c r="T36" s="37">
        <f>SUMPRODUCT(LTA!J36:AN36,LTA!J$101:AN$101,LTA!J$105:AN$105)</f>
        <v>11.870000000000001</v>
      </c>
      <c r="U36" s="37">
        <f>SUMPRODUCT(LTA!J36:AN36,LTA!J$102:AN$102,LTA!J$105:AN$105)</f>
        <v>418.23512999999991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29.5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11.938206668100397</v>
      </c>
      <c r="AD36">
        <f t="shared" si="1"/>
        <v>1409.2768728676613</v>
      </c>
      <c r="AE36">
        <f>'IDT-1'!F36</f>
        <v>0</v>
      </c>
      <c r="AF36" s="24"/>
      <c r="AG36">
        <f t="shared" si="2"/>
        <v>1409.2768728676613</v>
      </c>
      <c r="AI36" s="34">
        <f>PXIL!J36</f>
        <v>0</v>
      </c>
      <c r="AJ36" s="34">
        <f>PXIL!P36</f>
        <v>0</v>
      </c>
      <c r="AK36" s="34">
        <f>RTM_IEX!J36</f>
        <v>67.38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69.608074488263654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686.07637980802758</v>
      </c>
      <c r="P37" s="36">
        <v>69.299999999999983</v>
      </c>
      <c r="Q37" s="36">
        <v>24.649999999999995</v>
      </c>
      <c r="R37" s="38">
        <v>22.2</v>
      </c>
      <c r="S37" s="38">
        <v>0</v>
      </c>
      <c r="T37" s="37">
        <f>SUMPRODUCT(LTA!J37:AN37,LTA!J$101:AN$101,LTA!J$105:AN$105)</f>
        <v>12.870000000000001</v>
      </c>
      <c r="U37" s="37">
        <f>SUMPRODUCT(LTA!J37:AN37,LTA!J$102:AN$102,LTA!J$105:AN$105)</f>
        <v>424.44797399999993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51.91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11.762687799877629</v>
      </c>
      <c r="AD37">
        <f t="shared" si="1"/>
        <v>1388.5572883760308</v>
      </c>
      <c r="AE37">
        <f>'IDT-1'!F37</f>
        <v>0</v>
      </c>
      <c r="AF37" s="24"/>
      <c r="AG37">
        <f t="shared" si="2"/>
        <v>1388.5572883760308</v>
      </c>
      <c r="AI37" s="34">
        <f>PXIL!J37</f>
        <v>0</v>
      </c>
      <c r="AJ37" s="34">
        <f>PXIL!P37</f>
        <v>0</v>
      </c>
      <c r="AK37" s="34">
        <f>RTM_IEX!J37</f>
        <v>19.25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69.608074488263654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677.89706990122079</v>
      </c>
      <c r="P38" s="36">
        <v>69.299999999999983</v>
      </c>
      <c r="Q38" s="36">
        <v>24.649999999999995</v>
      </c>
      <c r="R38" s="38">
        <v>22.2</v>
      </c>
      <c r="S38" s="38">
        <v>0</v>
      </c>
      <c r="T38" s="37">
        <f>SUMPRODUCT(LTA!J38:AN38,LTA!J$101:AN$101,LTA!J$105:AN$105)</f>
        <v>16.22</v>
      </c>
      <c r="U38" s="37">
        <f>SUMPRODUCT(LTA!J38:AN38,LTA!J$102:AN$102,LTA!J$105:AN$105)</f>
        <v>430.62186599999995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70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11.845130289460451</v>
      </c>
      <c r="AD38">
        <f t="shared" si="1"/>
        <v>1398.289427979641</v>
      </c>
      <c r="AE38">
        <f>'IDT-1'!F38</f>
        <v>0</v>
      </c>
      <c r="AF38" s="24"/>
      <c r="AG38">
        <f t="shared" si="2"/>
        <v>1398.289427979641</v>
      </c>
      <c r="AI38" s="34">
        <f>PXIL!J38</f>
        <v>0</v>
      </c>
      <c r="AJ38" s="34">
        <f>PXIL!P38</f>
        <v>0</v>
      </c>
      <c r="AK38" s="34">
        <f>RTM_IEX!J38</f>
        <v>9.6300000000000008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7.5225</v>
      </c>
      <c r="E39">
        <f>GT_NG!T39</f>
        <v>10.924760601915185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69.608074488263654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656.4015419245236</v>
      </c>
      <c r="P39" s="36">
        <v>69.299999999999983</v>
      </c>
      <c r="Q39" s="36">
        <v>24.649999999999995</v>
      </c>
      <c r="R39" s="38">
        <v>22.2</v>
      </c>
      <c r="S39" s="38">
        <v>0</v>
      </c>
      <c r="T39" s="37">
        <f>SUMPRODUCT(LTA!J39:AN39,LTA!J$101:AN$101,LTA!J$105:AN$105)</f>
        <v>20.309999999999999</v>
      </c>
      <c r="U39" s="37">
        <f>SUMPRODUCT(LTA!J39:AN39,LTA!J$102:AN$102,LTA!J$105:AN$105)</f>
        <v>437.39868399999995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121.54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12.36202544427017</v>
      </c>
      <c r="AD39">
        <f t="shared" si="1"/>
        <v>1399.0535355704321</v>
      </c>
      <c r="AE39">
        <f>'IDT-1'!F39</f>
        <v>0</v>
      </c>
      <c r="AF39" s="24"/>
      <c r="AG39">
        <f t="shared" si="2"/>
        <v>1399.0535355704321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7.5225</v>
      </c>
      <c r="E40">
        <f>GT_NG!T40</f>
        <v>10.924760601915185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69.608074488263654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649.0148935012237</v>
      </c>
      <c r="P40" s="36">
        <v>69.299999999999983</v>
      </c>
      <c r="Q40" s="36">
        <v>24.649999999999995</v>
      </c>
      <c r="R40" s="38">
        <v>22.2</v>
      </c>
      <c r="S40" s="38">
        <v>0</v>
      </c>
      <c r="T40" s="37">
        <f>SUMPRODUCT(LTA!J40:AN40,LTA!J$101:AN$101,LTA!J$105:AN$105)</f>
        <v>24.79</v>
      </c>
      <c r="U40" s="37">
        <f>SUMPRODUCT(LTA!J40:AN40,LTA!J$102:AN$102,LTA!J$105:AN$105)</f>
        <v>443.49467199999998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196.72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13.105039473963341</v>
      </c>
      <c r="AD40">
        <f t="shared" si="1"/>
        <v>1466.679861117439</v>
      </c>
      <c r="AE40">
        <f>'IDT-1'!F40</f>
        <v>0</v>
      </c>
      <c r="AF40" s="24"/>
      <c r="AG40">
        <f t="shared" si="2"/>
        <v>1466.679861117439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7.5225</v>
      </c>
      <c r="E41">
        <f>GT_NG!T41</f>
        <v>10.924760601915185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69.608074488263654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648.64279100122371</v>
      </c>
      <c r="P41" s="36">
        <v>69.299999999999983</v>
      </c>
      <c r="Q41" s="36">
        <v>24.649999999999995</v>
      </c>
      <c r="R41" s="38">
        <v>22.2</v>
      </c>
      <c r="S41" s="38">
        <v>0</v>
      </c>
      <c r="T41" s="37">
        <f>SUMPRODUCT(LTA!J41:AN41,LTA!J$101:AN$101,LTA!J$105:AN$105)</f>
        <v>29.67</v>
      </c>
      <c r="U41" s="37">
        <f>SUMPRODUCT(LTA!J41:AN41,LTA!J$102:AN$102,LTA!J$105:AN$105)</f>
        <v>449.92594400000002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274.83999999999997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14.124213544959792</v>
      </c>
      <c r="AD41">
        <f t="shared" si="1"/>
        <v>1522.7198565464425</v>
      </c>
      <c r="AE41">
        <f>'IDT-1'!F41</f>
        <v>0</v>
      </c>
      <c r="AF41" s="24"/>
      <c r="AG41">
        <f t="shared" si="2"/>
        <v>1522.7198565464425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-72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7.5225</v>
      </c>
      <c r="E42">
        <f>GT_NG!T42</f>
        <v>10.924760601915185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69.608074488263654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649.45778787622373</v>
      </c>
      <c r="P42" s="36">
        <v>69.299999999999983</v>
      </c>
      <c r="Q42" s="36">
        <v>24.649999999999995</v>
      </c>
      <c r="R42" s="38">
        <v>23.7</v>
      </c>
      <c r="S42" s="38">
        <v>0</v>
      </c>
      <c r="T42" s="37">
        <f>SUMPRODUCT(LTA!J42:AN42,LTA!J$101:AN$101,LTA!J$105:AN$105)</f>
        <v>32.909999999999997</v>
      </c>
      <c r="U42" s="37">
        <f>SUMPRODUCT(LTA!J42:AN42,LTA!J$102:AN$102,LTA!J$105:AN$105)</f>
        <v>455.91481399999998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322.56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14.808395496657351</v>
      </c>
      <c r="AD42">
        <f t="shared" si="1"/>
        <v>1559.299541469745</v>
      </c>
      <c r="AE42">
        <f>'IDT-1'!F42</f>
        <v>0</v>
      </c>
      <c r="AF42" s="24"/>
      <c r="AG42">
        <f t="shared" si="2"/>
        <v>1559.299541469745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-94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7.5225</v>
      </c>
      <c r="E43">
        <f>GT_NG!T43</f>
        <v>10.924760601915185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69.607799638744638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657.2495146666854</v>
      </c>
      <c r="P43" s="36">
        <v>69.299999999999983</v>
      </c>
      <c r="Q43" s="36">
        <v>24.649999999999995</v>
      </c>
      <c r="R43" s="38">
        <v>23.7</v>
      </c>
      <c r="S43" s="38">
        <v>0</v>
      </c>
      <c r="T43" s="37">
        <f>SUMPRODUCT(LTA!J43:AN43,LTA!J$101:AN$101,LTA!J$105:AN$105)</f>
        <v>58.6</v>
      </c>
      <c r="U43" s="37">
        <f>SUMPRODUCT(LTA!J43:AN43,LTA!J$102:AN$102,LTA!J$105:AN$105)</f>
        <v>460.65722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388.55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16.40308430997684</v>
      </c>
      <c r="AD43">
        <f t="shared" si="1"/>
        <v>1576.8287105973684</v>
      </c>
      <c r="AE43">
        <f>'IDT-1'!F43</f>
        <v>0</v>
      </c>
      <c r="AF43" s="24"/>
      <c r="AG43">
        <f t="shared" si="2"/>
        <v>1576.8287105973684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-179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7.5225</v>
      </c>
      <c r="E44">
        <f>GT_NG!T44</f>
        <v>10.924760601915185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69.607799638744638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649.15067494179652</v>
      </c>
      <c r="P44" s="36">
        <v>69.299999999999983</v>
      </c>
      <c r="Q44" s="36">
        <v>24.649999999999995</v>
      </c>
      <c r="R44" s="38">
        <v>23.7</v>
      </c>
      <c r="S44" s="38">
        <v>0</v>
      </c>
      <c r="T44" s="37">
        <f>SUMPRODUCT(LTA!J44:AN44,LTA!J$101:AN$101,LTA!J$105:AN$105)</f>
        <v>71.36</v>
      </c>
      <c r="U44" s="37">
        <f>SUMPRODUCT(LTA!J44:AN44,LTA!J$102:AN$102,LTA!J$105:AN$105)</f>
        <v>464.87377400000003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428.32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17.175984892058008</v>
      </c>
      <c r="AD44">
        <f t="shared" si="1"/>
        <v>1581.7035242903983</v>
      </c>
      <c r="AE44">
        <f>'IDT-1'!F44</f>
        <v>0</v>
      </c>
      <c r="AF44" s="24"/>
      <c r="AG44">
        <f t="shared" si="2"/>
        <v>1581.7035242903983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-222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7.5225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69.607799638744638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635.17694197007268</v>
      </c>
      <c r="P45" s="36">
        <v>69.299999999999983</v>
      </c>
      <c r="Q45" s="36">
        <v>24.649999999999995</v>
      </c>
      <c r="R45" s="38">
        <v>23.7</v>
      </c>
      <c r="S45" s="38">
        <v>0</v>
      </c>
      <c r="T45" s="37">
        <f>SUMPRODUCT(LTA!J45:AN45,LTA!J$101:AN$101,LTA!J$105:AN$105)</f>
        <v>87.95</v>
      </c>
      <c r="U45" s="37">
        <f>SUMPRODUCT(LTA!J45:AN45,LTA!J$102:AN$102,LTA!J$105:AN$105)</f>
        <v>467.07560999999998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316.66000000000003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15.253502872783951</v>
      </c>
      <c r="AD45">
        <f t="shared" si="1"/>
        <v>1597.7841093379488</v>
      </c>
      <c r="AE45">
        <f>'IDT-1'!F45</f>
        <v>0</v>
      </c>
      <c r="AF45" s="24"/>
      <c r="AG45">
        <f t="shared" si="2"/>
        <v>1597.7841093379488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-101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7.5225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53.13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595.51959789040063</v>
      </c>
      <c r="P46" s="36">
        <v>69.299999999999983</v>
      </c>
      <c r="Q46" s="36">
        <v>24.649999999999995</v>
      </c>
      <c r="R46" s="38">
        <v>23.7</v>
      </c>
      <c r="S46" s="38">
        <v>0</v>
      </c>
      <c r="T46" s="37">
        <f>SUMPRODUCT(LTA!J46:AN46,LTA!J$101:AN$101,LTA!J$105:AN$105)</f>
        <v>92.73</v>
      </c>
      <c r="U46" s="37">
        <f>SUMPRODUCT(LTA!J46:AN46,LTA!J$102:AN$102,LTA!J$105:AN$105)</f>
        <v>473.04500400000001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304.14999999999998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14.301264900280351</v>
      </c>
      <c r="AD46">
        <f t="shared" si="1"/>
        <v>1595.8405975920357</v>
      </c>
      <c r="AE46">
        <f>'IDT-1'!F46</f>
        <v>0</v>
      </c>
      <c r="AF46" s="24"/>
      <c r="AG46">
        <f t="shared" si="2"/>
        <v>1595.8405975920357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-46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7.5225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69.606798804322835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629.70436377394003</v>
      </c>
      <c r="P47" s="36">
        <v>69.299999999999983</v>
      </c>
      <c r="Q47" s="36">
        <v>24.649999999999995</v>
      </c>
      <c r="R47" s="38">
        <v>23.7</v>
      </c>
      <c r="S47" s="38">
        <v>0</v>
      </c>
      <c r="T47" s="37">
        <f>SUMPRODUCT(LTA!J47:AN47,LTA!J$101:AN$101,LTA!J$105:AN$105)</f>
        <v>99.64</v>
      </c>
      <c r="U47" s="37">
        <f>SUMPRODUCT(LTA!J47:AN47,LTA!J$102:AN$102,LTA!J$105:AN$105)</f>
        <v>478.34247600000003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198.28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14.075595332056619</v>
      </c>
      <c r="AD47">
        <f t="shared" si="1"/>
        <v>1537.0653038481216</v>
      </c>
      <c r="AE47">
        <f>'IDT-1'!F47</f>
        <v>0</v>
      </c>
      <c r="AF47" s="24"/>
      <c r="AG47">
        <f t="shared" si="2"/>
        <v>1537.0653038481216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-62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7.5225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69.606798804322835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624.46913462205032</v>
      </c>
      <c r="P48" s="36">
        <v>69.299999999999983</v>
      </c>
      <c r="Q48" s="36">
        <v>24.649999999999995</v>
      </c>
      <c r="R48" s="38">
        <v>23.7</v>
      </c>
      <c r="S48" s="38">
        <v>0</v>
      </c>
      <c r="T48" s="37">
        <f>SUMPRODUCT(LTA!J48:AN48,LTA!J$101:AN$101,LTA!J$105:AN$105)</f>
        <v>102.26</v>
      </c>
      <c r="U48" s="37">
        <f>SUMPRODUCT(LTA!J48:AN48,LTA!J$102:AN$102,LTA!J$105:AN$105)</f>
        <v>483.58152000000001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182.87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13.934306745881187</v>
      </c>
      <c r="AD48">
        <f t="shared" si="1"/>
        <v>1528.420407282407</v>
      </c>
      <c r="AE48">
        <f>'IDT-1'!F48</f>
        <v>0</v>
      </c>
      <c r="AF48" s="24"/>
      <c r="AG48">
        <f t="shared" si="2"/>
        <v>1528.420407282407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-58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7.5225</v>
      </c>
      <c r="E49">
        <f>GT_NG!T49</f>
        <v>10.91957255343082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69.606798804322835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631.6004977498327</v>
      </c>
      <c r="P49" s="36">
        <v>69.299999999999983</v>
      </c>
      <c r="Q49" s="36">
        <v>24.649999999999995</v>
      </c>
      <c r="R49" s="38">
        <v>23.7</v>
      </c>
      <c r="S49" s="38">
        <v>0</v>
      </c>
      <c r="T49" s="37">
        <f>SUMPRODUCT(LTA!J49:AN49,LTA!J$101:AN$101,LTA!J$105:AN$105)</f>
        <v>104.37</v>
      </c>
      <c r="U49" s="37">
        <f>SUMPRODUCT(LTA!J49:AN49,LTA!J$102:AN$102,LTA!J$105:AN$105)</f>
        <v>487.64226600000001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167.48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13.603292047126397</v>
      </c>
      <c r="AD49">
        <f t="shared" si="1"/>
        <v>1563.6583430604601</v>
      </c>
      <c r="AE49">
        <f>'IDT-1'!F49</f>
        <v>0</v>
      </c>
      <c r="AF49" s="24"/>
      <c r="AG49">
        <f t="shared" si="2"/>
        <v>1563.6583430604601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-21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7.5225</v>
      </c>
      <c r="E50">
        <f>GT_NG!T50</f>
        <v>10.91957255343082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69.606798804322835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631.25059730538817</v>
      </c>
      <c r="P50" s="36">
        <v>69.299999999999983</v>
      </c>
      <c r="Q50" s="36">
        <v>24.649999999999995</v>
      </c>
      <c r="R50" s="38">
        <v>23.7</v>
      </c>
      <c r="S50" s="38">
        <v>0</v>
      </c>
      <c r="T50" s="37">
        <f>SUMPRODUCT(LTA!J50:AN50,LTA!J$101:AN$101,LTA!J$105:AN$105)</f>
        <v>105.66</v>
      </c>
      <c r="U50" s="37">
        <f>SUMPRODUCT(LTA!J50:AN50,LTA!J$102:AN$102,LTA!J$105:AN$105)</f>
        <v>491.19663600000001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148.22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13.50467506456773</v>
      </c>
      <c r="AD50">
        <f t="shared" si="1"/>
        <v>1545.9914295985743</v>
      </c>
      <c r="AE50">
        <f>'IDT-1'!F50</f>
        <v>0</v>
      </c>
      <c r="AF50" s="24"/>
      <c r="AG50">
        <f t="shared" si="2"/>
        <v>1545.9914295985743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-24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7.5225</v>
      </c>
      <c r="E51">
        <f>GT_NG!T51</f>
        <v>10.91957255343082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69.60683749034574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617.98868959860579</v>
      </c>
      <c r="P51" s="36">
        <v>69.299999999999983</v>
      </c>
      <c r="Q51" s="36">
        <v>24.649999999999995</v>
      </c>
      <c r="R51" s="38">
        <v>23.7</v>
      </c>
      <c r="S51" s="38">
        <v>0</v>
      </c>
      <c r="T51" s="37">
        <f>SUMPRODUCT(LTA!J51:AN51,LTA!J$101:AN$101,LTA!J$105:AN$105)</f>
        <v>106.33</v>
      </c>
      <c r="U51" s="37">
        <f>SUMPRODUCT(LTA!J51:AN51,LTA!J$102:AN$102,LTA!J$105:AN$105)</f>
        <v>465.45146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122.24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13.125363883166242</v>
      </c>
      <c r="AD51">
        <f t="shared" si="1"/>
        <v>1463.0536957592162</v>
      </c>
      <c r="AE51">
        <f>'IDT-1'!F51</f>
        <v>0</v>
      </c>
      <c r="AF51" s="24"/>
      <c r="AG51">
        <f t="shared" si="2"/>
        <v>1463.0536957592162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-43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7.5225</v>
      </c>
      <c r="E52">
        <f>GT_NG!T52</f>
        <v>10.91957255343082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69.60683749034574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617.66278402673231</v>
      </c>
      <c r="P52" s="36">
        <v>69.299999999999983</v>
      </c>
      <c r="Q52" s="36">
        <v>24.649999999999995</v>
      </c>
      <c r="R52" s="38">
        <v>23.7</v>
      </c>
      <c r="S52" s="38">
        <v>0</v>
      </c>
      <c r="T52" s="37">
        <f>SUMPRODUCT(LTA!J52:AN52,LTA!J$101:AN$101,LTA!J$105:AN$105)</f>
        <v>107.33</v>
      </c>
      <c r="U52" s="37">
        <f>SUMPRODUCT(LTA!J52:AN52,LTA!J$102:AN$102,LTA!J$105:AN$105)</f>
        <v>466.81477999999998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93.37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12.83220090256339</v>
      </c>
      <c r="AD52">
        <f t="shared" si="1"/>
        <v>1444.5142731679452</v>
      </c>
      <c r="AE52">
        <f>'IDT-1'!F52</f>
        <v>0</v>
      </c>
      <c r="AF52" s="24"/>
      <c r="AG52">
        <f t="shared" si="2"/>
        <v>1444.5142731679452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7.5225</v>
      </c>
      <c r="E53">
        <f>GT_NG!T53</f>
        <v>10.91957255343082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613.51287484860063</v>
      </c>
      <c r="P53" s="36">
        <v>69.299999999999983</v>
      </c>
      <c r="Q53" s="36">
        <v>24.649999999999995</v>
      </c>
      <c r="R53" s="38">
        <v>23.7</v>
      </c>
      <c r="S53" s="38">
        <v>0</v>
      </c>
      <c r="T53" s="37">
        <f>SUMPRODUCT(LTA!J53:AN53,LTA!J$101:AN$101,LTA!J$105:AN$105)</f>
        <v>107.33</v>
      </c>
      <c r="U53" s="37">
        <f>SUMPRODUCT(LTA!J53:AN53,LTA!J$102:AN$102,LTA!J$105:AN$105)</f>
        <v>467.19456200000002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61.6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12.233061137314635</v>
      </c>
      <c r="AD53">
        <f t="shared" si="1"/>
        <v>1444.0837409239514</v>
      </c>
      <c r="AE53">
        <f>'IDT-1'!F53</f>
        <v>0</v>
      </c>
      <c r="AF53" s="24"/>
      <c r="AG53">
        <f t="shared" si="2"/>
        <v>1444.0837409239514</v>
      </c>
      <c r="AI53" s="34">
        <f>PXIL!J53</f>
        <v>0</v>
      </c>
      <c r="AJ53" s="34">
        <f>PXIL!P53</f>
        <v>0</v>
      </c>
      <c r="AK53" s="34">
        <f>RTM_IEX!J53</f>
        <v>10.59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7.5225</v>
      </c>
      <c r="E54">
        <f>GT_NG!T54</f>
        <v>10.91957255343082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598.66502816264415</v>
      </c>
      <c r="P54" s="36">
        <v>69.299999999999983</v>
      </c>
      <c r="Q54" s="36">
        <v>24.65</v>
      </c>
      <c r="R54" s="38">
        <v>23.7</v>
      </c>
      <c r="S54" s="38">
        <v>0</v>
      </c>
      <c r="T54" s="37">
        <f>SUMPRODUCT(LTA!J54:AN54,LTA!J$101:AN$101,LTA!J$105:AN$105)</f>
        <v>107.33</v>
      </c>
      <c r="U54" s="37">
        <f>SUMPRODUCT(LTA!J54:AN54,LTA!J$102:AN$102,LTA!J$105:AN$105)</f>
        <v>476.435924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14.44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11.902970665952605</v>
      </c>
      <c r="AD54">
        <f t="shared" si="1"/>
        <v>1405.1173467093574</v>
      </c>
      <c r="AE54">
        <f>'IDT-1'!F54</f>
        <v>0</v>
      </c>
      <c r="AF54" s="24"/>
      <c r="AG54">
        <f t="shared" si="2"/>
        <v>1405.1173467093574</v>
      </c>
      <c r="AI54" s="34">
        <f>PXIL!J54</f>
        <v>0</v>
      </c>
      <c r="AJ54" s="34">
        <f>PXIL!P54</f>
        <v>0</v>
      </c>
      <c r="AK54" s="34">
        <f>RTM_IEX!J54</f>
        <v>24.06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7.5225</v>
      </c>
      <c r="E55">
        <f>GT_NG!T55</f>
        <v>10.91957255343082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541.65901181941001</v>
      </c>
      <c r="P55" s="36">
        <v>69.299999999999983</v>
      </c>
      <c r="Q55" s="36">
        <v>24.65</v>
      </c>
      <c r="R55" s="38">
        <v>23.7</v>
      </c>
      <c r="S55" s="38">
        <v>0</v>
      </c>
      <c r="T55" s="37">
        <f>SUMPRODUCT(LTA!J55:AN55,LTA!J$101:AN$101,LTA!J$105:AN$105)</f>
        <v>107.33</v>
      </c>
      <c r="U55" s="37">
        <f>SUMPRODUCT(LTA!J55:AN55,LTA!J$102:AN$102,LTA!J$105:AN$105)</f>
        <v>447.84295600000002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10.901699197469437</v>
      </c>
      <c r="AD55">
        <f t="shared" si="1"/>
        <v>1286.9196338346062</v>
      </c>
      <c r="AE55">
        <f>'IDT-1'!F55</f>
        <v>0</v>
      </c>
      <c r="AF55" s="24"/>
      <c r="AG55">
        <f t="shared" si="2"/>
        <v>1286.9196338346062</v>
      </c>
      <c r="AI55" s="34">
        <f>PXIL!J55</f>
        <v>0</v>
      </c>
      <c r="AJ55" s="34">
        <f>PXIL!P55</f>
        <v>0</v>
      </c>
      <c r="AK55" s="34">
        <f>RTM_IEX!J55</f>
        <v>4.8099999999999996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7.5225</v>
      </c>
      <c r="E56">
        <f>GT_NG!T56</f>
        <v>10.91957255343082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510.11967384984439</v>
      </c>
      <c r="P56" s="36">
        <v>69.299999999999983</v>
      </c>
      <c r="Q56" s="36">
        <v>24.65</v>
      </c>
      <c r="R56" s="38">
        <v>23.7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448.67068599999999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10.645182321424642</v>
      </c>
      <c r="AD56">
        <f t="shared" si="1"/>
        <v>1248.6045427410854</v>
      </c>
      <c r="AE56">
        <f>'IDT-1'!F56</f>
        <v>0</v>
      </c>
      <c r="AF56" s="24"/>
      <c r="AG56">
        <f t="shared" si="2"/>
        <v>1248.6045427410854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7.5225</v>
      </c>
      <c r="E57">
        <f>GT_NG!T57</f>
        <v>10.91957255343082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510.61165052055577</v>
      </c>
      <c r="P57" s="36">
        <v>69.299999999999983</v>
      </c>
      <c r="Q57" s="36">
        <v>24.65</v>
      </c>
      <c r="R57" s="38">
        <v>23.7</v>
      </c>
      <c r="S57" s="38">
        <v>0</v>
      </c>
      <c r="T57" s="37">
        <f>SUMPRODUCT(LTA!J57:AN57,LTA!J$101:AN$101,LTA!J$105:AN$105)</f>
        <v>108.28</v>
      </c>
      <c r="U57" s="37">
        <f>SUMPRODUCT(LTA!J57:AN57,LTA!J$102:AN$102,LTA!J$105:AN$105)</f>
        <v>461.30516799999998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10.907925413306618</v>
      </c>
      <c r="AD57">
        <f t="shared" si="1"/>
        <v>1243.4682583199146</v>
      </c>
      <c r="AE57">
        <f>'IDT-1'!F57</f>
        <v>0</v>
      </c>
      <c r="AF57" s="24"/>
      <c r="AG57">
        <f t="shared" si="2"/>
        <v>1243.4682583199146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7.5225</v>
      </c>
      <c r="E58">
        <f>GT_NG!T58</f>
        <v>10.91957255343082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510.61164913644228</v>
      </c>
      <c r="P58" s="36">
        <v>69.299999999999983</v>
      </c>
      <c r="Q58" s="36">
        <v>24.65</v>
      </c>
      <c r="R58" s="38">
        <v>23.7</v>
      </c>
      <c r="S58" s="38">
        <v>0</v>
      </c>
      <c r="T58" s="37">
        <f>SUMPRODUCT(LTA!J58:AN58,LTA!J$101:AN$101,LTA!J$105:AN$105)</f>
        <v>108.28</v>
      </c>
      <c r="U58" s="37">
        <f>SUMPRODUCT(LTA!J58:AN58,LTA!J$102:AN$102,LTA!J$105:AN$105)</f>
        <v>457.59499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10.698865594257395</v>
      </c>
      <c r="AD58">
        <f t="shared" si="1"/>
        <v>1260.9671387548506</v>
      </c>
      <c r="AE58">
        <f>'IDT-1'!F58</f>
        <v>0</v>
      </c>
      <c r="AF58" s="24"/>
      <c r="AG58">
        <f t="shared" si="2"/>
        <v>1260.9671387548506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7.5225</v>
      </c>
      <c r="E59">
        <f>GT_NG!T59</f>
        <v>10.91957255343082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514.74216397800967</v>
      </c>
      <c r="P59" s="36">
        <v>69.300000000000011</v>
      </c>
      <c r="Q59" s="36">
        <v>24.65</v>
      </c>
      <c r="R59" s="38">
        <v>23.7</v>
      </c>
      <c r="S59" s="38">
        <v>0</v>
      </c>
      <c r="T59" s="37">
        <f>SUMPRODUCT(LTA!J59:AN59,LTA!J$101:AN$101,LTA!J$105:AN$105)</f>
        <v>108.28</v>
      </c>
      <c r="U59" s="37">
        <f>SUMPRODUCT(LTA!J59:AN59,LTA!J$102:AN$102,LTA!J$105:AN$105)</f>
        <v>454.23747599999996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10.810119643601672</v>
      </c>
      <c r="AD59">
        <f t="shared" si="1"/>
        <v>1276.1088855470737</v>
      </c>
      <c r="AE59">
        <f>'IDT-1'!F59</f>
        <v>0</v>
      </c>
      <c r="AF59" s="24"/>
      <c r="AG59">
        <f t="shared" si="2"/>
        <v>1276.1088855470737</v>
      </c>
      <c r="AI59" s="34">
        <f>PXIL!J59</f>
        <v>0</v>
      </c>
      <c r="AJ59" s="34">
        <f>PXIL!P59</f>
        <v>0</v>
      </c>
      <c r="AK59" s="34">
        <f>RTM_IEX!J59</f>
        <v>13.48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7.5225</v>
      </c>
      <c r="E60">
        <f>GT_NG!T60</f>
        <v>10.91957255343082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534.00601670969161</v>
      </c>
      <c r="P60" s="36">
        <v>69.300000000000011</v>
      </c>
      <c r="Q60" s="36">
        <v>24.65</v>
      </c>
      <c r="R60" s="38">
        <v>23.7</v>
      </c>
      <c r="S60" s="38">
        <v>0</v>
      </c>
      <c r="T60" s="37">
        <f>SUMPRODUCT(LTA!J60:AN60,LTA!J$101:AN$101,LTA!J$105:AN$105)</f>
        <v>105.26</v>
      </c>
      <c r="U60" s="37">
        <f>SUMPRODUCT(LTA!J60:AN60,LTA!J$102:AN$102,LTA!J$105:AN$105)</f>
        <v>451.53031199999998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10.8105958289478</v>
      </c>
      <c r="AD60">
        <f t="shared" si="1"/>
        <v>1276.1650980934096</v>
      </c>
      <c r="AE60">
        <f>'IDT-1'!F60</f>
        <v>0</v>
      </c>
      <c r="AF60" s="24"/>
      <c r="AG60">
        <f t="shared" si="2"/>
        <v>1276.1650980934096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7.5225</v>
      </c>
      <c r="E61">
        <f>GT_NG!T61</f>
        <v>10.91957255343082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534.00629239748548</v>
      </c>
      <c r="P61" s="36">
        <v>69.300000000000011</v>
      </c>
      <c r="Q61" s="36">
        <v>24.65</v>
      </c>
      <c r="R61" s="38">
        <v>23.7</v>
      </c>
      <c r="S61" s="38">
        <v>0</v>
      </c>
      <c r="T61" s="37">
        <f>SUMPRODUCT(LTA!J61:AN61,LTA!J$101:AN$101,LTA!J$105:AN$105)</f>
        <v>101.62</v>
      </c>
      <c r="U61" s="37">
        <f>SUMPRODUCT(LTA!J61:AN61,LTA!J$102:AN$102,LTA!J$105:AN$105)</f>
        <v>451.54004999999995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10.797046259375049</v>
      </c>
      <c r="AD61">
        <f t="shared" si="1"/>
        <v>1270.5486613507762</v>
      </c>
      <c r="AE61">
        <f>'IDT-1'!F61</f>
        <v>0</v>
      </c>
      <c r="AF61" s="24"/>
      <c r="AG61">
        <f t="shared" si="2"/>
        <v>1270.5486613507762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7.5225</v>
      </c>
      <c r="E62">
        <f>GT_NG!T62</f>
        <v>10.91957255343082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535.34737429740107</v>
      </c>
      <c r="P62" s="36">
        <v>69.300000000000011</v>
      </c>
      <c r="Q62" s="36">
        <v>24.65</v>
      </c>
      <c r="R62" s="38">
        <v>23.7</v>
      </c>
      <c r="S62" s="38">
        <v>0</v>
      </c>
      <c r="T62" s="37">
        <f>SUMPRODUCT(LTA!J62:AN62,LTA!J$101:AN$101,LTA!J$105:AN$105)</f>
        <v>95.48</v>
      </c>
      <c r="U62" s="37">
        <f>SUMPRODUCT(LTA!J62:AN62,LTA!J$102:AN$102,LTA!J$105:AN$105)</f>
        <v>453.99402599999996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10.845118007533451</v>
      </c>
      <c r="AD62">
        <f t="shared" si="1"/>
        <v>1260.1556475025332</v>
      </c>
      <c r="AE62">
        <f>'IDT-1'!F62</f>
        <v>0</v>
      </c>
      <c r="AF62" s="24"/>
      <c r="AG62">
        <f t="shared" si="2"/>
        <v>1260.1556475025332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7.5225</v>
      </c>
      <c r="E63">
        <f>GT_NG!T63</f>
        <v>10.91957255343082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538.248080594778</v>
      </c>
      <c r="P63" s="36">
        <v>69.300000000000011</v>
      </c>
      <c r="Q63" s="36">
        <v>24.65</v>
      </c>
      <c r="R63" s="38">
        <v>23.7</v>
      </c>
      <c r="S63" s="38">
        <v>0</v>
      </c>
      <c r="T63" s="37">
        <f>SUMPRODUCT(LTA!J63:AN63,LTA!J$101:AN$101,LTA!J$105:AN$105)</f>
        <v>88.68</v>
      </c>
      <c r="U63" s="37">
        <f>SUMPRODUCT(LTA!J63:AN63,LTA!J$102:AN$102,LTA!J$105:AN$105)</f>
        <v>455.78607999999997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10.936786244454973</v>
      </c>
      <c r="AD63">
        <f t="shared" si="1"/>
        <v>1244.8667395629886</v>
      </c>
      <c r="AE63">
        <f>'IDT-1'!F63</f>
        <v>0</v>
      </c>
      <c r="AF63" s="24"/>
      <c r="AG63">
        <f t="shared" si="2"/>
        <v>1244.8667395629886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7.5225</v>
      </c>
      <c r="E64">
        <f>GT_NG!T64</f>
        <v>10.91957255343082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542.71331059477802</v>
      </c>
      <c r="P64" s="36">
        <v>69.300000000000011</v>
      </c>
      <c r="Q64" s="36">
        <v>24.65</v>
      </c>
      <c r="R64" s="38">
        <v>23.7</v>
      </c>
      <c r="S64" s="38">
        <v>0</v>
      </c>
      <c r="T64" s="37">
        <f>SUMPRODUCT(LTA!J64:AN64,LTA!J$101:AN$101,LTA!J$105:AN$105)</f>
        <v>82.78</v>
      </c>
      <c r="U64" s="37">
        <f>SUMPRODUCT(LTA!J64:AN64,LTA!J$102:AN$102,LTA!J$105:AN$105)</f>
        <v>454.02350199999995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10.986168940778976</v>
      </c>
      <c r="AD64">
        <f t="shared" si="1"/>
        <v>1232.6200088666646</v>
      </c>
      <c r="AE64">
        <f>'IDT-1'!F64</f>
        <v>0</v>
      </c>
      <c r="AF64" s="24"/>
      <c r="AG64">
        <f t="shared" si="2"/>
        <v>1232.6200088666646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-32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7.5225</v>
      </c>
      <c r="E65">
        <f>GT_NG!T65</f>
        <v>10.91957255343082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558.02517897158566</v>
      </c>
      <c r="P65" s="36">
        <v>69.300000000000011</v>
      </c>
      <c r="Q65" s="36">
        <v>24.65</v>
      </c>
      <c r="R65" s="38">
        <v>23.7</v>
      </c>
      <c r="S65" s="38">
        <v>0</v>
      </c>
      <c r="T65" s="37">
        <f>SUMPRODUCT(LTA!J65:AN65,LTA!J$101:AN$101,LTA!J$105:AN$105)</f>
        <v>74.81</v>
      </c>
      <c r="U65" s="37">
        <f>SUMPRODUCT(LTA!J65:AN65,LTA!J$102:AN$102,LTA!J$105:AN$105)</f>
        <v>450.52755999999994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11.179426719117053</v>
      </c>
      <c r="AD65">
        <f t="shared" si="1"/>
        <v>1217.2726774651344</v>
      </c>
      <c r="AE65">
        <f>'IDT-1'!F65</f>
        <v>0</v>
      </c>
      <c r="AF65" s="24"/>
      <c r="AG65">
        <f t="shared" si="2"/>
        <v>1217.2726774651344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-51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7.5225</v>
      </c>
      <c r="E66">
        <f>GT_NG!T66</f>
        <v>10.917245370370368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558.02518049586149</v>
      </c>
      <c r="P66" s="36">
        <v>69.299999999999983</v>
      </c>
      <c r="Q66" s="36">
        <v>24.65</v>
      </c>
      <c r="R66" s="38">
        <v>23.7</v>
      </c>
      <c r="S66" s="38">
        <v>0</v>
      </c>
      <c r="T66" s="37">
        <f>SUMPRODUCT(LTA!J66:AN66,LTA!J$101:AN$101,LTA!J$105:AN$105)</f>
        <v>66.17</v>
      </c>
      <c r="U66" s="37">
        <f>SUMPRODUCT(LTA!J66:AN66,LTA!J$102:AN$102,LTA!J$105:AN$105)</f>
        <v>444.86004399999996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11.042281733733486</v>
      </c>
      <c r="AD66">
        <f t="shared" si="1"/>
        <v>1205.0999807917333</v>
      </c>
      <c r="AE66">
        <f>'IDT-1'!F66</f>
        <v>0</v>
      </c>
      <c r="AF66" s="24"/>
      <c r="AG66">
        <f t="shared" si="2"/>
        <v>1205.0999807917333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-49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7.5225</v>
      </c>
      <c r="E67">
        <f>GT_NG!T67</f>
        <v>10.917245370370368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558.01831532634174</v>
      </c>
      <c r="P67" s="36">
        <v>69.299999999999983</v>
      </c>
      <c r="Q67" s="36">
        <v>24.65</v>
      </c>
      <c r="R67" s="38">
        <v>23.7</v>
      </c>
      <c r="S67" s="38">
        <v>0</v>
      </c>
      <c r="T67" s="37">
        <f>SUMPRODUCT(LTA!J67:AN67,LTA!J$101:AN$101,LTA!J$105:AN$105)</f>
        <v>59.13</v>
      </c>
      <c r="U67" s="37">
        <f>SUMPRODUCT(LTA!J67:AN67,LTA!J$102:AN$102,LTA!J$105:AN$105)</f>
        <v>437.95580199999995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10.848852013985514</v>
      </c>
      <c r="AD67">
        <f t="shared" si="1"/>
        <v>1200.3423033419613</v>
      </c>
      <c r="AE67">
        <f>'IDT-1'!F67</f>
        <v>0</v>
      </c>
      <c r="AF67" s="24"/>
      <c r="AG67">
        <f t="shared" si="2"/>
        <v>1200.3423033419613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7.5225</v>
      </c>
      <c r="E68">
        <f>GT_NG!T68</f>
        <v>10.917245370370368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69.60683749034574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620.49868807254643</v>
      </c>
      <c r="P68" s="36">
        <v>69.299999999999983</v>
      </c>
      <c r="Q68" s="36">
        <v>24.650000000000002</v>
      </c>
      <c r="R68" s="38">
        <v>23.7</v>
      </c>
      <c r="S68" s="38">
        <v>0</v>
      </c>
      <c r="T68" s="37">
        <f>SUMPRODUCT(LTA!J68:AN68,LTA!J$101:AN$101,LTA!J$105:AN$105)</f>
        <v>50.31</v>
      </c>
      <c r="U68" s="37">
        <f>SUMPRODUCT(LTA!J68:AN68,LTA!J$102:AN$102,LTA!J$105:AN$105)</f>
        <v>426.39679599999994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-63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11.778427661553645</v>
      </c>
      <c r="AD68">
        <f t="shared" ref="AD68:AD98" si="4">SUM(B68:AB68,AI68:AT68)-AC68</f>
        <v>1195.593639271709</v>
      </c>
      <c r="AE68">
        <f>'IDT-1'!F68</f>
        <v>0</v>
      </c>
      <c r="AF68" s="24"/>
      <c r="AG68">
        <f t="shared" ref="AG68:AG98" si="5">SUM(AD68:AF68)</f>
        <v>1195.593639271709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-34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7.5225</v>
      </c>
      <c r="E69">
        <f>GT_NG!T69</f>
        <v>10.917245370370368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69.606798804322835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646.37702193249106</v>
      </c>
      <c r="P69" s="36">
        <v>69.299999999999983</v>
      </c>
      <c r="Q69" s="36">
        <v>24.650000000000002</v>
      </c>
      <c r="R69" s="38">
        <v>19.059999999999999</v>
      </c>
      <c r="S69" s="38">
        <v>0</v>
      </c>
      <c r="T69" s="37">
        <f>SUMPRODUCT(LTA!J69:AN69,LTA!J$101:AN$101,LTA!J$105:AN$105)</f>
        <v>41.12</v>
      </c>
      <c r="U69" s="37">
        <f>SUMPRODUCT(LTA!J69:AN69,LTA!J$102:AN$102,LTA!J$105:AN$105)</f>
        <v>418.86932199999995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-50</v>
      </c>
      <c r="AA69" s="75">
        <f>STOA!J69</f>
        <v>1.47</v>
      </c>
      <c r="AB69" s="75">
        <f>-STOA!P69</f>
        <v>0</v>
      </c>
      <c r="AC69">
        <f t="shared" si="3"/>
        <v>11.824873717139473</v>
      </c>
      <c r="AD69">
        <f t="shared" si="4"/>
        <v>1199.0680143900445</v>
      </c>
      <c r="AE69">
        <f>'IDT-1'!F69</f>
        <v>0</v>
      </c>
      <c r="AF69" s="24"/>
      <c r="AG69">
        <f t="shared" si="5"/>
        <v>1199.0680143900445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7.5225</v>
      </c>
      <c r="E70">
        <f>GT_NG!T70</f>
        <v>10.917245370370368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69.606798804322835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654.87020220168461</v>
      </c>
      <c r="P70" s="36">
        <v>69.299999999999983</v>
      </c>
      <c r="Q70" s="36">
        <v>24.650000000000002</v>
      </c>
      <c r="R70" s="38">
        <v>8.6525448661371005</v>
      </c>
      <c r="S70" s="38">
        <v>0</v>
      </c>
      <c r="T70" s="37">
        <f>SUMPRODUCT(LTA!J70:AN70,LTA!J$101:AN$101,LTA!J$105:AN$105)</f>
        <v>29.47</v>
      </c>
      <c r="U70" s="37">
        <f>SUMPRODUCT(LTA!J70:AN70,LTA!J$102:AN$102,LTA!J$105:AN$105)</f>
        <v>412.93887999999998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-51</v>
      </c>
      <c r="AA70" s="75">
        <f>STOA!J70</f>
        <v>1.47</v>
      </c>
      <c r="AB70" s="75">
        <f>-STOA!P70</f>
        <v>0</v>
      </c>
      <c r="AC70">
        <f t="shared" si="3"/>
        <v>11.50863725642825</v>
      </c>
      <c r="AD70">
        <f t="shared" si="4"/>
        <v>1197.8895339860865</v>
      </c>
      <c r="AE70">
        <f>'IDT-1'!F70</f>
        <v>0</v>
      </c>
      <c r="AF70" s="24"/>
      <c r="AG70">
        <f t="shared" si="5"/>
        <v>1197.8895339860865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-29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7.5225</v>
      </c>
      <c r="E71">
        <f>GT_NG!T71</f>
        <v>10.917245370370368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69.607799638744638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670.78042250202316</v>
      </c>
      <c r="P71" s="36">
        <v>69.299999999999983</v>
      </c>
      <c r="Q71" s="36">
        <v>24.650000000000002</v>
      </c>
      <c r="R71" s="38">
        <v>3.82</v>
      </c>
      <c r="S71" s="38">
        <v>0</v>
      </c>
      <c r="T71" s="37">
        <f>SUMPRODUCT(LTA!J71:AN71,LTA!J$101:AN$101,LTA!J$105:AN$105)</f>
        <v>22.18</v>
      </c>
      <c r="U71" s="37">
        <f>SUMPRODUCT(LTA!J71:AN71,LTA!J$102:AN$102,LTA!J$105:AN$105)</f>
        <v>407.37005400000004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-42</v>
      </c>
      <c r="AA71" s="75">
        <f>STOA!J71</f>
        <v>1.56</v>
      </c>
      <c r="AB71" s="75">
        <f>-STOA!P71</f>
        <v>0</v>
      </c>
      <c r="AC71">
        <f t="shared" si="3"/>
        <v>11.367372632811346</v>
      </c>
      <c r="AD71">
        <f t="shared" si="4"/>
        <v>1211.3406488783266</v>
      </c>
      <c r="AE71">
        <f>'IDT-1'!F71</f>
        <v>0</v>
      </c>
      <c r="AF71" s="24"/>
      <c r="AG71">
        <f t="shared" si="5"/>
        <v>1211.3406488783266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-23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7.5225</v>
      </c>
      <c r="E72">
        <f>GT_NG!T72</f>
        <v>10.917245370370368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69.607799638744638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689.18515433480138</v>
      </c>
      <c r="P72" s="36">
        <v>69.299999999999983</v>
      </c>
      <c r="Q72" s="36">
        <v>24.650000000000002</v>
      </c>
      <c r="R72" s="38">
        <v>0.51</v>
      </c>
      <c r="S72" s="38">
        <v>0</v>
      </c>
      <c r="T72" s="37">
        <f>SUMPRODUCT(LTA!J72:AN72,LTA!J$101:AN$101,LTA!J$105:AN$105)</f>
        <v>15.05</v>
      </c>
      <c r="U72" s="37">
        <f>SUMPRODUCT(LTA!J72:AN72,LTA!J$102:AN$102,LTA!J$105:AN$105)</f>
        <v>403.29957000000002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-20</v>
      </c>
      <c r="AA72" s="75">
        <f>STOA!J72</f>
        <v>1.56</v>
      </c>
      <c r="AB72" s="75">
        <f>-STOA!P72</f>
        <v>0</v>
      </c>
      <c r="AC72">
        <f t="shared" si="3"/>
        <v>11.247603475558684</v>
      </c>
      <c r="AD72">
        <f t="shared" si="4"/>
        <v>1233.3546658683576</v>
      </c>
      <c r="AE72">
        <f>'IDT-1'!F72</f>
        <v>-14.972</v>
      </c>
      <c r="AF72" s="24"/>
      <c r="AG72">
        <f t="shared" si="5"/>
        <v>1218.3826658683577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-27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7.5225</v>
      </c>
      <c r="E73">
        <f>GT_NG!T73</f>
        <v>10.917245370370368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69.607799638744638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720.01697285516605</v>
      </c>
      <c r="P73" s="36">
        <v>69.299999999999983</v>
      </c>
      <c r="Q73" s="36">
        <v>24.650000000000002</v>
      </c>
      <c r="R73" s="38">
        <v>0</v>
      </c>
      <c r="S73" s="38">
        <v>0</v>
      </c>
      <c r="T73" s="37">
        <f>SUMPRODUCT(LTA!J73:AN73,LTA!J$101:AN$101,LTA!J$105:AN$105)</f>
        <v>8.18</v>
      </c>
      <c r="U73" s="37">
        <f>SUMPRODUCT(LTA!J73:AN73,LTA!J$102:AN$102,LTA!J$105:AN$105)</f>
        <v>399.92048400000004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-20</v>
      </c>
      <c r="AA73" s="75">
        <f>STOA!J73</f>
        <v>1.56</v>
      </c>
      <c r="AB73" s="75">
        <f>-STOA!P73</f>
        <v>0</v>
      </c>
      <c r="AC73">
        <f t="shared" si="3"/>
        <v>11.382329797830188</v>
      </c>
      <c r="AD73">
        <f t="shared" si="4"/>
        <v>1257.2926720664507</v>
      </c>
      <c r="AE73">
        <f>'IDT-1'!F73</f>
        <v>-34.287999999999997</v>
      </c>
      <c r="AF73" s="24"/>
      <c r="AG73">
        <f t="shared" si="5"/>
        <v>1223.0046720664507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10.917245370370368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69.607799638744638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725.30334755010836</v>
      </c>
      <c r="P74" s="36">
        <v>69.299999999999983</v>
      </c>
      <c r="Q74" s="36">
        <v>24.650000000000002</v>
      </c>
      <c r="R74" s="38">
        <v>0</v>
      </c>
      <c r="S74" s="38">
        <v>0</v>
      </c>
      <c r="T74" s="37">
        <f>SUMPRODUCT(LTA!J74:AN74,LTA!J$101:AN$101,LTA!J$105:AN$105)</f>
        <v>1.51</v>
      </c>
      <c r="U74" s="37">
        <f>SUMPRODUCT(LTA!J74:AN74,LTA!J$102:AN$102,LTA!J$105:AN$105)</f>
        <v>396.98934600000001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-20</v>
      </c>
      <c r="AA74" s="75">
        <f>STOA!J74</f>
        <v>1.56</v>
      </c>
      <c r="AB74" s="75">
        <f>-STOA!P74</f>
        <v>0</v>
      </c>
      <c r="AC74">
        <f t="shared" si="3"/>
        <v>11.320672312893038</v>
      </c>
      <c r="AD74">
        <f t="shared" si="4"/>
        <v>1256.0395662463302</v>
      </c>
      <c r="AE74">
        <f>'IDT-1'!F74</f>
        <v>-13.416</v>
      </c>
      <c r="AF74" s="24"/>
      <c r="AG74">
        <f t="shared" si="5"/>
        <v>1242.6235662463303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11.015047879616965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69.606856626778054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724.543981438022</v>
      </c>
      <c r="P75" s="36">
        <v>69.299999999999983</v>
      </c>
      <c r="Q75" s="36">
        <v>24.650000000000002</v>
      </c>
      <c r="R75" s="38">
        <v>0</v>
      </c>
      <c r="S75" s="38">
        <v>0</v>
      </c>
      <c r="T75" s="37">
        <f>SUMPRODUCT(LTA!J75:AN75,LTA!J$101:AN$101,LTA!J$105:AN$105)</f>
        <v>0.17</v>
      </c>
      <c r="U75" s="37">
        <f>SUMPRODUCT(LTA!J75:AN75,LTA!J$102:AN$102,LTA!J$105:AN$105)</f>
        <v>395.88764200000003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-9</v>
      </c>
      <c r="AA75" s="75">
        <f>STOA!J75</f>
        <v>1.56</v>
      </c>
      <c r="AB75" s="75">
        <f>-STOA!P75</f>
        <v>0</v>
      </c>
      <c r="AC75">
        <f t="shared" si="3"/>
        <v>11.184471893305107</v>
      </c>
      <c r="AD75">
        <f t="shared" si="4"/>
        <v>1266.0715560511119</v>
      </c>
      <c r="AE75">
        <f>'IDT-1'!F75</f>
        <v>0</v>
      </c>
      <c r="AF75" s="24"/>
      <c r="AG75">
        <f t="shared" si="5"/>
        <v>1266.0715560511119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11.015047879616965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69.606856626778054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724.54398142366199</v>
      </c>
      <c r="P76" s="36">
        <v>69.299999999999983</v>
      </c>
      <c r="Q76" s="36">
        <v>24.650000000000002</v>
      </c>
      <c r="R76" s="38">
        <v>0</v>
      </c>
      <c r="S76" s="38">
        <v>0</v>
      </c>
      <c r="T76" s="37">
        <f>SUMPRODUCT(LTA!J76:AN76,LTA!J$101:AN$101,LTA!J$105:AN$105)</f>
        <v>0.02</v>
      </c>
      <c r="U76" s="37">
        <f>SUMPRODUCT(LTA!J76:AN76,LTA!J$102:AN$102,LTA!J$105:AN$105)</f>
        <v>395.8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9.32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11.1696030134107</v>
      </c>
      <c r="AD76">
        <f t="shared" si="4"/>
        <v>1286.409502916646</v>
      </c>
      <c r="AE76">
        <f>'IDT-1'!F76</f>
        <v>0</v>
      </c>
      <c r="AF76" s="24"/>
      <c r="AG76">
        <f t="shared" si="5"/>
        <v>1286.409502916646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-16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11.015047879616965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69.606856626778054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724.32072484861817</v>
      </c>
      <c r="P77" s="36">
        <v>69.299999999999983</v>
      </c>
      <c r="Q77" s="36">
        <v>24.650000000000002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4.08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11.038832080931444</v>
      </c>
      <c r="AD77">
        <f t="shared" si="4"/>
        <v>1291.0570172740818</v>
      </c>
      <c r="AE77">
        <f>'IDT-1'!F77</f>
        <v>0</v>
      </c>
      <c r="AF77" s="24"/>
      <c r="AG77">
        <f t="shared" si="5"/>
        <v>1291.0570172740818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11.015047879616965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69.606856626778054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721.59001594521169</v>
      </c>
      <c r="P78" s="36">
        <v>69.299999999999983</v>
      </c>
      <c r="Q78" s="36">
        <v>24.650000000000002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3.7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10.987288652968163</v>
      </c>
      <c r="AD78">
        <f t="shared" si="4"/>
        <v>1290.9978517986385</v>
      </c>
      <c r="AE78">
        <f>'IDT-1'!F78</f>
        <v>0</v>
      </c>
      <c r="AF78" s="24"/>
      <c r="AG78">
        <f t="shared" si="5"/>
        <v>1290.9978517986385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11.015047879616965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69.606856626778054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697.22132821698483</v>
      </c>
      <c r="P79" s="36">
        <v>69.299999999999983</v>
      </c>
      <c r="Q79" s="36">
        <v>24.650000000000002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396.46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10.992068937850169</v>
      </c>
      <c r="AD79">
        <f t="shared" si="4"/>
        <v>1275.4943837855294</v>
      </c>
      <c r="AE79">
        <f>'IDT-1'!F79</f>
        <v>0</v>
      </c>
      <c r="AF79" s="24"/>
      <c r="AG79">
        <f t="shared" si="5"/>
        <v>1275.4943837855294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11.015047879616965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69.606856626778054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672.9709855870517</v>
      </c>
      <c r="P80" s="36">
        <v>69.299999999999983</v>
      </c>
      <c r="Q80" s="36">
        <v>24.650000000000002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396.46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25.74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10.836582059758731</v>
      </c>
      <c r="AD80">
        <f t="shared" si="4"/>
        <v>1257.1395280336878</v>
      </c>
      <c r="AE80">
        <f>'IDT-1'!F80</f>
        <v>0</v>
      </c>
      <c r="AF80" s="24"/>
      <c r="AG80">
        <f t="shared" si="5"/>
        <v>1257.1395280336878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11.015047879616965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69.606856626778054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656.14370686357142</v>
      </c>
      <c r="P81" s="36">
        <v>69.299999999999983</v>
      </c>
      <c r="Q81" s="36">
        <v>24.650000000000002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396.53999999999996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20.84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10.773341126629942</v>
      </c>
      <c r="AD81">
        <f t="shared" si="4"/>
        <v>1221.5554902433364</v>
      </c>
      <c r="AE81">
        <f>'IDT-1'!F81</f>
        <v>0</v>
      </c>
      <c r="AF81" s="24"/>
      <c r="AG81">
        <f t="shared" si="5"/>
        <v>1221.5554902433364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7.7632200000000005</v>
      </c>
      <c r="E82">
        <f>GT_NG!T82</f>
        <v>11.015047879616965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69.606856626778054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644.96700286357145</v>
      </c>
      <c r="P82" s="36">
        <v>69.299999999999983</v>
      </c>
      <c r="Q82" s="36">
        <v>24.650000000000002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396.53999999999996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10.210000000000001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10.63252060165439</v>
      </c>
      <c r="AD82">
        <f t="shared" si="4"/>
        <v>1194.8896067683122</v>
      </c>
      <c r="AE82">
        <f>'IDT-1'!F82</f>
        <v>0</v>
      </c>
      <c r="AF82" s="24"/>
      <c r="AG82">
        <f t="shared" si="5"/>
        <v>1194.8896067683122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7.7632200000000005</v>
      </c>
      <c r="E83">
        <f>GT_NG!T83</f>
        <v>11.015047879616965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69.606798804322835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646.08997203655406</v>
      </c>
      <c r="P83" s="36">
        <v>69.299999999999983</v>
      </c>
      <c r="Q83" s="36">
        <v>24.650000000000002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396.41999999999996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-17</v>
      </c>
      <c r="AA83" s="75">
        <f>STOA!J83</f>
        <v>1.56</v>
      </c>
      <c r="AB83" s="75">
        <f>-STOA!P83</f>
        <v>0</v>
      </c>
      <c r="AC83">
        <f t="shared" si="3"/>
        <v>10.522052426099263</v>
      </c>
      <c r="AD83">
        <f t="shared" si="4"/>
        <v>1189.8829862943946</v>
      </c>
      <c r="AE83">
        <f>'IDT-1'!F83</f>
        <v>0</v>
      </c>
      <c r="AF83" s="24"/>
      <c r="AG83">
        <f t="shared" si="5"/>
        <v>1189.8829862943946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7.7632200000000005</v>
      </c>
      <c r="E84">
        <f>GT_NG!T84</f>
        <v>11.015047879616965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69.606798804322835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646.08997203655406</v>
      </c>
      <c r="P84" s="36">
        <v>69.299999999999983</v>
      </c>
      <c r="Q84" s="36">
        <v>24.650000000000002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396.41999999999996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-46</v>
      </c>
      <c r="AA84" s="75">
        <f>STOA!J84</f>
        <v>1.56</v>
      </c>
      <c r="AB84" s="75">
        <f>-STOA!P84</f>
        <v>0</v>
      </c>
      <c r="AC84">
        <f t="shared" si="3"/>
        <v>10.759244842396157</v>
      </c>
      <c r="AD84">
        <f t="shared" si="4"/>
        <v>1161.6457938780977</v>
      </c>
      <c r="AE84">
        <f>'IDT-1'!F84</f>
        <v>0</v>
      </c>
      <c r="AF84" s="24"/>
      <c r="AG84">
        <f t="shared" si="5"/>
        <v>1161.6457938780977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-8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7.7632200000000005</v>
      </c>
      <c r="E85">
        <f>GT_NG!T85</f>
        <v>11.015047879616965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69.606798804322835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645.12666261862921</v>
      </c>
      <c r="P85" s="36">
        <v>67.389999999999986</v>
      </c>
      <c r="Q85" s="36">
        <v>24.650000000000002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396.41999999999996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-78</v>
      </c>
      <c r="AA85" s="75">
        <f>STOA!J85</f>
        <v>1.56</v>
      </c>
      <c r="AB85" s="75">
        <f>-STOA!P85</f>
        <v>0</v>
      </c>
      <c r="AC85">
        <f t="shared" si="3"/>
        <v>11.158666929530041</v>
      </c>
      <c r="AD85">
        <f t="shared" si="4"/>
        <v>1108.3730623730389</v>
      </c>
      <c r="AE85">
        <f>'IDT-1'!F85</f>
        <v>0</v>
      </c>
      <c r="AF85" s="24"/>
      <c r="AG85">
        <f t="shared" si="5"/>
        <v>1108.3730623730389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7.7632200000000005</v>
      </c>
      <c r="E86">
        <f>GT_NG!T86</f>
        <v>11.015047879616965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69.606798804322835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644.78666205885827</v>
      </c>
      <c r="P86" s="36">
        <v>67.389999999999986</v>
      </c>
      <c r="Q86" s="36">
        <v>24.650000000000002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396.41999999999996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-108</v>
      </c>
      <c r="AA86" s="75">
        <f>STOA!J86</f>
        <v>1.56</v>
      </c>
      <c r="AB86" s="75">
        <f>-STOA!P86</f>
        <v>0</v>
      </c>
      <c r="AC86">
        <f t="shared" si="3"/>
        <v>11.401474498849748</v>
      </c>
      <c r="AD86">
        <f t="shared" si="4"/>
        <v>1078.7902542439483</v>
      </c>
      <c r="AE86">
        <f>'IDT-1'!F86</f>
        <v>0</v>
      </c>
      <c r="AF86" s="24"/>
      <c r="AG86">
        <f t="shared" si="5"/>
        <v>1078.7902542439483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11.015047879616965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69.606798804322835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642.18190612398791</v>
      </c>
      <c r="P87" s="36">
        <v>67.389999999999986</v>
      </c>
      <c r="Q87" s="36">
        <v>24.650000000000002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395.52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-126</v>
      </c>
      <c r="AA87" s="75">
        <f>STOA!J87</f>
        <v>1.56</v>
      </c>
      <c r="AB87" s="75">
        <f>-STOA!P87</f>
        <v>0</v>
      </c>
      <c r="AC87">
        <f t="shared" si="3"/>
        <v>11.439803810795951</v>
      </c>
      <c r="AD87">
        <f t="shared" si="4"/>
        <v>1067.2471689971319</v>
      </c>
      <c r="AE87">
        <f>'IDT-1'!F87</f>
        <v>0</v>
      </c>
      <c r="AF87" s="24"/>
      <c r="AG87">
        <f t="shared" si="5"/>
        <v>1067.2471689971319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7.7632200000000005</v>
      </c>
      <c r="E88">
        <f>GT_NG!T88</f>
        <v>11.015047879616965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69.606798804322835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642.22844411190908</v>
      </c>
      <c r="P88" s="36">
        <v>67.389999999999986</v>
      </c>
      <c r="Q88" s="36">
        <v>24.650000000000002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-130</v>
      </c>
      <c r="AA88" s="75">
        <f>STOA!J88</f>
        <v>1.56</v>
      </c>
      <c r="AB88" s="75">
        <f>-STOA!P88</f>
        <v>0</v>
      </c>
      <c r="AC88">
        <f t="shared" si="3"/>
        <v>11.465608203069154</v>
      </c>
      <c r="AD88">
        <f t="shared" si="4"/>
        <v>1064.2679025927796</v>
      </c>
      <c r="AE88">
        <f>'IDT-1'!F88</f>
        <v>0</v>
      </c>
      <c r="AF88" s="24"/>
      <c r="AG88">
        <f t="shared" si="5"/>
        <v>1064.2679025927796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-14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7.7632200000000005</v>
      </c>
      <c r="E89">
        <f>GT_NG!T89</f>
        <v>11.015047879616965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69.60683749034574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646.40795000363892</v>
      </c>
      <c r="P89" s="36">
        <v>67.389999999999986</v>
      </c>
      <c r="Q89" s="36">
        <v>24.650000000000002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395.52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-135</v>
      </c>
      <c r="AA89" s="75">
        <f>STOA!J89</f>
        <v>1.56</v>
      </c>
      <c r="AB89" s="75">
        <f>-STOA!P89</f>
        <v>0</v>
      </c>
      <c r="AC89">
        <f t="shared" si="3"/>
        <v>11.644726058845393</v>
      </c>
      <c r="AD89">
        <f t="shared" si="4"/>
        <v>1051.2683293147561</v>
      </c>
      <c r="AE89">
        <f>'IDT-1'!F89</f>
        <v>0</v>
      </c>
      <c r="AF89" s="24"/>
      <c r="AG89">
        <f t="shared" si="5"/>
        <v>1051.2683293147561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-26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7.7632200000000005</v>
      </c>
      <c r="E90">
        <f>GT_NG!T90</f>
        <v>11.015047879616965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630.98240351415063</v>
      </c>
      <c r="P90" s="36">
        <v>48.12</v>
      </c>
      <c r="Q90" s="36">
        <v>24.650000000000002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395.52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-114.45</v>
      </c>
      <c r="AA90" s="75">
        <f>STOA!J90</f>
        <v>1.56</v>
      </c>
      <c r="AB90" s="75">
        <f>-STOA!P90</f>
        <v>0</v>
      </c>
      <c r="AC90">
        <f t="shared" si="3"/>
        <v>11.238613839553892</v>
      </c>
      <c r="AD90">
        <f t="shared" si="4"/>
        <v>1008.4493502134485</v>
      </c>
      <c r="AE90">
        <f>'IDT-1'!F90</f>
        <v>0</v>
      </c>
      <c r="AF90" s="24"/>
      <c r="AG90">
        <f t="shared" si="5"/>
        <v>1008.4493502134485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-44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7.7632200000000005</v>
      </c>
      <c r="E91">
        <f>GT_NG!T91</f>
        <v>11.015047879616965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561.94425227523243</v>
      </c>
      <c r="P91" s="36">
        <v>19.25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365.28999999999996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8.8801702130356457</v>
      </c>
      <c r="AD91">
        <f t="shared" si="4"/>
        <v>1000.0796426010488</v>
      </c>
      <c r="AE91">
        <f>'IDT-1'!F91</f>
        <v>0</v>
      </c>
      <c r="AF91" s="24"/>
      <c r="AG91">
        <f t="shared" si="5"/>
        <v>1000.0796426010488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-24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7.7632200000000005</v>
      </c>
      <c r="E92">
        <f>GT_NG!T92</f>
        <v>11.015047879616965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502.34393761571073</v>
      </c>
      <c r="P92" s="36">
        <v>19.25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346.43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8.2118357844983247</v>
      </c>
      <c r="AD92">
        <f t="shared" si="4"/>
        <v>969.38766237006428</v>
      </c>
      <c r="AE92">
        <f>'IDT-1'!F92</f>
        <v>0</v>
      </c>
      <c r="AF92" s="24"/>
      <c r="AG92">
        <f t="shared" si="5"/>
        <v>969.38766237006428</v>
      </c>
      <c r="AI92" s="34">
        <f>PXIL!J92</f>
        <v>0</v>
      </c>
      <c r="AJ92" s="34">
        <f>PXIL!P92</f>
        <v>0</v>
      </c>
      <c r="AK92" s="34">
        <f>RTM_IEX!J92</f>
        <v>23.1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7.7632200000000005</v>
      </c>
      <c r="E93">
        <f>GT_NG!T93</f>
        <v>11.015047879616965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445.54143729835874</v>
      </c>
      <c r="P93" s="36">
        <v>19.25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365.28999999999996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7.8527147818325691</v>
      </c>
      <c r="AD93">
        <f t="shared" si="4"/>
        <v>926.99428305537811</v>
      </c>
      <c r="AE93">
        <f>'IDT-1'!F93</f>
        <v>0</v>
      </c>
      <c r="AF93" s="24"/>
      <c r="AG93">
        <f t="shared" si="5"/>
        <v>926.99428305537811</v>
      </c>
      <c r="AI93" s="34">
        <f>PXIL!J93</f>
        <v>0</v>
      </c>
      <c r="AJ93" s="34">
        <f>PXIL!P93</f>
        <v>0</v>
      </c>
      <c r="AK93" s="34">
        <f>RTM_IEX!J93</f>
        <v>18.29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7.7632200000000005</v>
      </c>
      <c r="E94">
        <f>GT_NG!T94</f>
        <v>11.015047879616965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445.54143729835874</v>
      </c>
      <c r="P94" s="36">
        <v>19.25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346.43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7.6215467818325706</v>
      </c>
      <c r="AD94">
        <f t="shared" si="4"/>
        <v>899.70545105537826</v>
      </c>
      <c r="AE94">
        <f>'IDT-1'!F94</f>
        <v>-8.8870000000000005</v>
      </c>
      <c r="AF94" s="24"/>
      <c r="AG94">
        <f t="shared" si="5"/>
        <v>890.81845105537832</v>
      </c>
      <c r="AI94" s="34">
        <f>PXIL!J94</f>
        <v>0</v>
      </c>
      <c r="AJ94" s="34">
        <f>PXIL!P94</f>
        <v>0</v>
      </c>
      <c r="AK94" s="34">
        <f>RTM_IEX!J94</f>
        <v>9.6300000000000008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7.7632200000000005</v>
      </c>
      <c r="E95">
        <f>GT_NG!T95</f>
        <v>11.015047879616965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446.43025292236359</v>
      </c>
      <c r="P95" s="36">
        <v>19.25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346.39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</v>
      </c>
      <c r="AA95" s="75">
        <f>STOA!J95</f>
        <v>1.47</v>
      </c>
      <c r="AB95" s="75">
        <f>-STOA!P95</f>
        <v>0</v>
      </c>
      <c r="AC95">
        <f t="shared" si="3"/>
        <v>7.6833233566724344</v>
      </c>
      <c r="AD95">
        <f t="shared" si="4"/>
        <v>874.8624901045431</v>
      </c>
      <c r="AE95">
        <f>'IDT-1'!F95</f>
        <v>0</v>
      </c>
      <c r="AF95" s="24"/>
      <c r="AG95">
        <f t="shared" si="5"/>
        <v>874.8624901045431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7.7632200000000005</v>
      </c>
      <c r="E96">
        <f>GT_NG!T96</f>
        <v>11.015047879616965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446.3902691350678</v>
      </c>
      <c r="P96" s="36">
        <v>19.25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346.39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-48</v>
      </c>
      <c r="AA96" s="75">
        <f>STOA!J96</f>
        <v>1.47</v>
      </c>
      <c r="AB96" s="75">
        <f>-STOA!P96</f>
        <v>0</v>
      </c>
      <c r="AC96">
        <f t="shared" si="3"/>
        <v>8.0218338018547133</v>
      </c>
      <c r="AD96">
        <f t="shared" si="4"/>
        <v>834.48399587206495</v>
      </c>
      <c r="AE96">
        <f>'IDT-1'!F96</f>
        <v>0</v>
      </c>
      <c r="AF96" s="24"/>
      <c r="AG96">
        <f t="shared" si="5"/>
        <v>834.48399587206495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7.7632200000000005</v>
      </c>
      <c r="E97">
        <f>GT_NG!T97</f>
        <v>11.015047879616965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444.92331923345193</v>
      </c>
      <c r="P97" s="36">
        <v>19.25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346.39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-82</v>
      </c>
      <c r="AA97" s="75">
        <f>STOA!J97</f>
        <v>1.47</v>
      </c>
      <c r="AB97" s="75">
        <f>-STOA!P97</f>
        <v>0</v>
      </c>
      <c r="AC97">
        <f t="shared" si="3"/>
        <v>8.2805884698775891</v>
      </c>
      <c r="AD97">
        <f t="shared" si="4"/>
        <v>800.7582913024263</v>
      </c>
      <c r="AE97">
        <f>'IDT-1'!F97</f>
        <v>0</v>
      </c>
      <c r="AF97" s="24"/>
      <c r="AG97">
        <f t="shared" si="5"/>
        <v>800.7582913024263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7.7632200000000005</v>
      </c>
      <c r="E98">
        <f>GT_NG!T98</f>
        <v>11.015047879616965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445.518972148648</v>
      </c>
      <c r="P98" s="36">
        <v>19.25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346.39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-105</v>
      </c>
      <c r="AA98" s="75">
        <f>STOA!J98</f>
        <v>1.47</v>
      </c>
      <c r="AB98" s="75">
        <f>-STOA!P98</f>
        <v>0</v>
      </c>
      <c r="AC98">
        <f t="shared" si="3"/>
        <v>8.4804285820376855</v>
      </c>
      <c r="AD98">
        <f t="shared" si="4"/>
        <v>778.15410410546224</v>
      </c>
      <c r="AE98">
        <f>'IDT-1'!F98</f>
        <v>0</v>
      </c>
      <c r="AF98" s="24"/>
      <c r="AG98">
        <f t="shared" si="5"/>
        <v>778.15410410546224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0.18090860250000018</v>
      </c>
      <c r="E99">
        <f t="shared" si="6"/>
        <v>0.26347223572350797</v>
      </c>
      <c r="F99">
        <f t="shared" si="6"/>
        <v>0</v>
      </c>
      <c r="G99">
        <f t="shared" si="6"/>
        <v>5.5448506581329132E-3</v>
      </c>
      <c r="H99">
        <f t="shared" si="6"/>
        <v>0</v>
      </c>
      <c r="I99">
        <f t="shared" si="6"/>
        <v>1.5272328395379084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13.6444409796299</v>
      </c>
      <c r="P99" s="36">
        <f t="shared" si="6"/>
        <v>1.2380827773826475</v>
      </c>
      <c r="Q99" s="36">
        <f t="shared" si="6"/>
        <v>0.44752500000000056</v>
      </c>
      <c r="R99" s="38">
        <f>SUM(R3:R98)/4000</f>
        <v>0.21553877256332951</v>
      </c>
      <c r="S99" s="38">
        <f t="shared" si="6"/>
        <v>0</v>
      </c>
      <c r="T99" s="37">
        <f t="shared" si="6"/>
        <v>0.67530499999999993</v>
      </c>
      <c r="U99" s="37">
        <f t="shared" si="6"/>
        <v>8.8941817489999977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0.90010249999999981</v>
      </c>
      <c r="Z99" s="34">
        <f t="shared" si="6"/>
        <v>-1.1947249999999998</v>
      </c>
      <c r="AA99" s="75">
        <f t="shared" si="6"/>
        <v>3.6360000000000003E-2</v>
      </c>
      <c r="AB99" s="75">
        <f t="shared" si="6"/>
        <v>0</v>
      </c>
      <c r="AC99">
        <f t="shared" si="6"/>
        <v>0.251998786594897</v>
      </c>
      <c r="AD99">
        <f t="shared" si="6"/>
        <v>26.079936520400526</v>
      </c>
      <c r="AE99">
        <f t="shared" si="6"/>
        <v>-0.129325</v>
      </c>
      <c r="AG99">
        <f t="shared" si="6"/>
        <v>25.950611520400528</v>
      </c>
      <c r="AI99">
        <f t="shared" si="6"/>
        <v>0</v>
      </c>
      <c r="AJ99">
        <f t="shared" si="6"/>
        <v>0</v>
      </c>
      <c r="AK99">
        <f t="shared" si="6"/>
        <v>0.129465</v>
      </c>
      <c r="AL99">
        <f t="shared" si="6"/>
        <v>-0.63149999999999995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1.1421000000000001</v>
      </c>
      <c r="E3">
        <f>GT_NG!S3</f>
        <v>1.9827086183310536</v>
      </c>
      <c r="F3">
        <f>GT_Spot!S3</f>
        <v>0</v>
      </c>
      <c r="G3">
        <f>PPCL_NG!S3</f>
        <v>45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55.35</v>
      </c>
      <c r="AB3" s="75">
        <f>-STOA!Q3</f>
        <v>0</v>
      </c>
      <c r="AC3">
        <f>SUMIF(B3:AB3,"&gt;0")*$AC$2-SUMIF(B3:AB3,"&lt;0")*($AC$2/(1-$AC$2))+SUMIF(AI3:AR3,"&gt;0")*$AC$2-SUMIF(AI3:AR3,"&lt;0")*($AC$2/(1-$AC$2))</f>
        <v>1.1187843424630759</v>
      </c>
      <c r="AD3">
        <f>SUM(B3:AB3,AI3:AR3)-AC3</f>
        <v>111.98511627827327</v>
      </c>
      <c r="AE3">
        <f>'IDT-1'!E3</f>
        <v>0</v>
      </c>
      <c r="AF3" s="24"/>
      <c r="AG3">
        <f>SUM(AD3:AF3)</f>
        <v>111.98511627827327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1.9827086183310536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55.35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1.1272555001879649</v>
      </c>
      <c r="AD4">
        <f t="shared" ref="AD4:AD67" si="1">SUM(B4:AB4,AI4:AR4)-AC4</f>
        <v>110.97664512054837</v>
      </c>
      <c r="AE4">
        <f>'IDT-1'!E4</f>
        <v>0</v>
      </c>
      <c r="AF4" s="24"/>
      <c r="AG4">
        <f t="shared" ref="AG4:AG67" si="2">SUM(AD4:AF4)</f>
        <v>110.97664512054837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-11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1.9827086183310536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55.35</v>
      </c>
      <c r="AB5" s="75">
        <f>-STOA!Q5</f>
        <v>0</v>
      </c>
      <c r="AC5">
        <f t="shared" si="0"/>
        <v>1.1526689733626321</v>
      </c>
      <c r="AD5">
        <f t="shared" si="1"/>
        <v>107.9512316473737</v>
      </c>
      <c r="AE5">
        <f>'IDT-1'!E5</f>
        <v>0</v>
      </c>
      <c r="AF5" s="24"/>
      <c r="AG5">
        <f t="shared" si="2"/>
        <v>107.9512316473737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1.1421000000000001</v>
      </c>
      <c r="E6">
        <f>GT_NG!S6</f>
        <v>1.9827086183310536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55.35</v>
      </c>
      <c r="AB6" s="75">
        <f>-STOA!Q6</f>
        <v>0</v>
      </c>
      <c r="AC6">
        <f t="shared" si="0"/>
        <v>1.1780824465372994</v>
      </c>
      <c r="AD6">
        <f t="shared" si="1"/>
        <v>104.92581817419904</v>
      </c>
      <c r="AE6">
        <f>'IDT-1'!E6</f>
        <v>0</v>
      </c>
      <c r="AF6" s="24"/>
      <c r="AG6">
        <f t="shared" si="2"/>
        <v>104.92581817419904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-17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1.1421000000000001</v>
      </c>
      <c r="E7">
        <f>GT_NG!S7</f>
        <v>1.9827086183310536</v>
      </c>
      <c r="F7">
        <f>GT_Spot!S7</f>
        <v>0</v>
      </c>
      <c r="G7">
        <f>PPCL_NG!S7</f>
        <v>45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55.35</v>
      </c>
      <c r="AB7" s="75">
        <f>-STOA!Q7</f>
        <v>0</v>
      </c>
      <c r="AC7">
        <f t="shared" si="0"/>
        <v>1.1865536042621885</v>
      </c>
      <c r="AD7">
        <f t="shared" si="1"/>
        <v>103.91734701647415</v>
      </c>
      <c r="AE7">
        <f>'IDT-1'!E7</f>
        <v>0</v>
      </c>
      <c r="AF7" s="24"/>
      <c r="AG7">
        <f t="shared" si="2"/>
        <v>103.91734701647415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1.1421000000000001</v>
      </c>
      <c r="E8">
        <f>GT_NG!S8</f>
        <v>1.9827086183310536</v>
      </c>
      <c r="F8">
        <f>GT_Spot!S8</f>
        <v>0</v>
      </c>
      <c r="G8">
        <f>PPCL_NG!S8</f>
        <v>45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1.2601119197119666</v>
      </c>
      <c r="AD8">
        <f t="shared" si="1"/>
        <v>108.58378870102439</v>
      </c>
      <c r="AE8">
        <f>'IDT-1'!E8</f>
        <v>0</v>
      </c>
      <c r="AF8" s="24"/>
      <c r="AG8">
        <f t="shared" si="2"/>
        <v>108.58378870102439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1.9827086183310536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1.2601119197119666</v>
      </c>
      <c r="AD9">
        <f t="shared" si="1"/>
        <v>108.58378870102439</v>
      </c>
      <c r="AE9">
        <f>'IDT-1'!E9</f>
        <v>0</v>
      </c>
      <c r="AF9" s="24"/>
      <c r="AG9">
        <f t="shared" si="2"/>
        <v>108.58378870102439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1.9827086183310536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1.2770542351617447</v>
      </c>
      <c r="AD10">
        <f t="shared" si="1"/>
        <v>106.56684638557461</v>
      </c>
      <c r="AE10">
        <f>'IDT-1'!E10</f>
        <v>0</v>
      </c>
      <c r="AF10" s="24"/>
      <c r="AG10">
        <f t="shared" si="2"/>
        <v>106.56684638557461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-22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1.9827086183310536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1.2855253928866337</v>
      </c>
      <c r="AD11">
        <f t="shared" si="1"/>
        <v>105.55837522784971</v>
      </c>
      <c r="AE11">
        <f>'IDT-1'!E11</f>
        <v>0</v>
      </c>
      <c r="AF11" s="24"/>
      <c r="AG11">
        <f t="shared" si="2"/>
        <v>105.55837522784971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-23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1.9827086183310536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1.2861377528866338</v>
      </c>
      <c r="AD12">
        <f t="shared" si="1"/>
        <v>105.63066286784972</v>
      </c>
      <c r="AE12">
        <f>'IDT-1'!E12</f>
        <v>0</v>
      </c>
      <c r="AF12" s="24"/>
      <c r="AG12">
        <f t="shared" si="2"/>
        <v>105.63066286784972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-23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1.9827086183310536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1.2946089106115228</v>
      </c>
      <c r="AD13">
        <f t="shared" si="1"/>
        <v>104.62219171012482</v>
      </c>
      <c r="AE13">
        <f>'IDT-1'!E13</f>
        <v>0</v>
      </c>
      <c r="AF13" s="24"/>
      <c r="AG13">
        <f t="shared" si="2"/>
        <v>104.62219171012482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-24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1.9827086183310536</v>
      </c>
      <c r="F14">
        <f>GT_Spot!S14</f>
        <v>0</v>
      </c>
      <c r="G14">
        <f>PPCL_NG!S14</f>
        <v>45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1.2946089106115228</v>
      </c>
      <c r="AD14">
        <f t="shared" si="1"/>
        <v>104.62219171012482</v>
      </c>
      <c r="AE14">
        <f>'IDT-1'!E14</f>
        <v>0</v>
      </c>
      <c r="AF14" s="24"/>
      <c r="AG14">
        <f t="shared" si="2"/>
        <v>104.62219171012482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-24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1.9827086183310536</v>
      </c>
      <c r="F15">
        <f>GT_Spot!S15</f>
        <v>0</v>
      </c>
      <c r="G15">
        <f>PPCL_NG!S15</f>
        <v>45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1.2861377528866338</v>
      </c>
      <c r="AD15">
        <f t="shared" si="1"/>
        <v>105.63066286784972</v>
      </c>
      <c r="AE15">
        <f>'IDT-1'!E15</f>
        <v>0</v>
      </c>
      <c r="AF15" s="24"/>
      <c r="AG15">
        <f t="shared" si="2"/>
        <v>105.63066286784972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-23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1.9827086183310536</v>
      </c>
      <c r="F16">
        <f>GT_Spot!S16</f>
        <v>0</v>
      </c>
      <c r="G16">
        <f>PPCL_NG!S16</f>
        <v>45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1.2946089106115228</v>
      </c>
      <c r="AD16">
        <f t="shared" si="1"/>
        <v>104.62219171012482</v>
      </c>
      <c r="AE16">
        <f>'IDT-1'!E16</f>
        <v>0</v>
      </c>
      <c r="AF16" s="24"/>
      <c r="AG16">
        <f t="shared" si="2"/>
        <v>104.62219171012482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-24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1.9293929712460063</v>
      </c>
      <c r="F17">
        <f>GT_Spot!S17</f>
        <v>0</v>
      </c>
      <c r="G17">
        <f>PPCL_NG!S17</f>
        <v>45.880500856798086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1.3015572663731123</v>
      </c>
      <c r="AD17">
        <f t="shared" si="1"/>
        <v>105.44242856407628</v>
      </c>
      <c r="AE17">
        <f>'IDT-1'!E17</f>
        <v>0</v>
      </c>
      <c r="AF17" s="24"/>
      <c r="AG17">
        <f t="shared" si="2"/>
        <v>105.44242856407628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-24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1.9293929712460063</v>
      </c>
      <c r="F18">
        <f>GT_Spot!S18</f>
        <v>0</v>
      </c>
      <c r="G18">
        <f>PPCL_NG!S18</f>
        <v>45.880500856798086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1.3015572663731123</v>
      </c>
      <c r="AD18">
        <f t="shared" si="1"/>
        <v>105.44242856407628</v>
      </c>
      <c r="AE18">
        <f>'IDT-1'!E18</f>
        <v>0</v>
      </c>
      <c r="AF18" s="24"/>
      <c r="AG18">
        <f t="shared" si="2"/>
        <v>105.44242856407628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-24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1.9293929712460063</v>
      </c>
      <c r="F19">
        <f>GT_Spot!S19</f>
        <v>0</v>
      </c>
      <c r="G19">
        <f>PPCL_NG!S19</f>
        <v>45.362699844065943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1.2887365801412731</v>
      </c>
      <c r="AD19">
        <f t="shared" si="1"/>
        <v>105.93744823757596</v>
      </c>
      <c r="AE19">
        <f>'IDT-1'!E19</f>
        <v>0</v>
      </c>
      <c r="AF19" s="24"/>
      <c r="AG19">
        <f t="shared" si="2"/>
        <v>105.93744823757596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-23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1.9293929712460063</v>
      </c>
      <c r="F20">
        <f>GT_Spot!S20</f>
        <v>0</v>
      </c>
      <c r="G20">
        <f>PPCL_NG!S20</f>
        <v>45.362699844065943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1.2802654224163841</v>
      </c>
      <c r="AD20">
        <f t="shared" si="1"/>
        <v>106.94591939530086</v>
      </c>
      <c r="AE20">
        <f>'IDT-1'!E20</f>
        <v>0</v>
      </c>
      <c r="AF20" s="24"/>
      <c r="AG20">
        <f t="shared" si="2"/>
        <v>106.94591939530086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-22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1.9293929712460063</v>
      </c>
      <c r="F21">
        <f>GT_Spot!S21</f>
        <v>0</v>
      </c>
      <c r="G21">
        <f>PPCL_NG!S21</f>
        <v>45.362699844065943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1.2802654224163841</v>
      </c>
      <c r="AD21">
        <f t="shared" si="1"/>
        <v>106.94591939530086</v>
      </c>
      <c r="AE21">
        <f>'IDT-1'!E21</f>
        <v>0</v>
      </c>
      <c r="AF21" s="24"/>
      <c r="AG21">
        <f t="shared" si="2"/>
        <v>106.94591939530086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-22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1.9293929712460063</v>
      </c>
      <c r="F22">
        <f>GT_Spot!S22</f>
        <v>0</v>
      </c>
      <c r="G22">
        <f>PPCL_NG!S22</f>
        <v>45.362699844065943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1.263323106966606</v>
      </c>
      <c r="AD22">
        <f t="shared" si="1"/>
        <v>108.96286171075063</v>
      </c>
      <c r="AE22">
        <f>'IDT-1'!E22</f>
        <v>0</v>
      </c>
      <c r="AF22" s="24"/>
      <c r="AG22">
        <f t="shared" si="2"/>
        <v>108.96286171075063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1.9293929712460063</v>
      </c>
      <c r="F23">
        <f>GT_Spot!S23</f>
        <v>0</v>
      </c>
      <c r="G23">
        <f>PPCL_NG!S23</f>
        <v>45.362699844065943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1.2548519492417169</v>
      </c>
      <c r="AD23">
        <f t="shared" si="1"/>
        <v>109.97133286847553</v>
      </c>
      <c r="AE23">
        <f>'IDT-1'!E23</f>
        <v>0</v>
      </c>
      <c r="AF23" s="24"/>
      <c r="AG23">
        <f t="shared" si="2"/>
        <v>109.97133286847553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-19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1.9293929712460063</v>
      </c>
      <c r="F24">
        <f>GT_Spot!S24</f>
        <v>0</v>
      </c>
      <c r="G24">
        <f>PPCL_NG!S24</f>
        <v>45.362699844065943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1.2379096337919389</v>
      </c>
      <c r="AD24">
        <f t="shared" si="1"/>
        <v>111.9882751839253</v>
      </c>
      <c r="AE24">
        <f>'IDT-1'!E24</f>
        <v>0</v>
      </c>
      <c r="AF24" s="24"/>
      <c r="AG24">
        <f t="shared" si="2"/>
        <v>111.9882751839253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-17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1.9293929712460063</v>
      </c>
      <c r="F25">
        <f>GT_Spot!S25</f>
        <v>0</v>
      </c>
      <c r="G25">
        <f>PPCL_NG!S25</f>
        <v>45.362699844065943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1.2040250028923825</v>
      </c>
      <c r="AD25">
        <f t="shared" si="1"/>
        <v>116.02215981482486</v>
      </c>
      <c r="AE25">
        <f>'IDT-1'!E25</f>
        <v>0</v>
      </c>
      <c r="AF25" s="24"/>
      <c r="AG25">
        <f t="shared" si="2"/>
        <v>116.02215981482486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-13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1.9293929712460063</v>
      </c>
      <c r="F26">
        <f>GT_Spot!S26</f>
        <v>0</v>
      </c>
      <c r="G26">
        <f>PPCL_NG!S26</f>
        <v>45.362699844065943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1.1786115297177153</v>
      </c>
      <c r="AD26">
        <f t="shared" si="1"/>
        <v>119.04757328799953</v>
      </c>
      <c r="AE26">
        <f>'IDT-1'!E26</f>
        <v>0</v>
      </c>
      <c r="AF26" s="24"/>
      <c r="AG26">
        <f t="shared" si="2"/>
        <v>119.04757328799953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1.9821086261980829</v>
      </c>
      <c r="F27">
        <f>GT_Spot!S27</f>
        <v>0</v>
      </c>
      <c r="G27">
        <f>PPCL_NG!S27</f>
        <v>40.65</v>
      </c>
      <c r="H27">
        <f>PPCL_Spot!S27</f>
        <v>0</v>
      </c>
      <c r="I27">
        <f>Bawana_NG!S27</f>
        <v>19.149999999999999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1.0507317124600637</v>
      </c>
      <c r="AD27">
        <f t="shared" si="1"/>
        <v>124.03637691373801</v>
      </c>
      <c r="AE27">
        <f>'IDT-1'!E27</f>
        <v>0</v>
      </c>
      <c r="AF27" s="24"/>
      <c r="AG27">
        <f t="shared" si="2"/>
        <v>124.03637691373801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1.9821086261980829</v>
      </c>
      <c r="F28">
        <f>GT_Spot!S28</f>
        <v>0</v>
      </c>
      <c r="G28">
        <f>PPCL_NG!S28</f>
        <v>40.65</v>
      </c>
      <c r="H28">
        <f>PPCL_Spot!S28</f>
        <v>0</v>
      </c>
      <c r="I28">
        <f>Bawana_NG!S28</f>
        <v>19.149999999999999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1.0507317124600637</v>
      </c>
      <c r="AD28">
        <f t="shared" si="1"/>
        <v>124.03637691373801</v>
      </c>
      <c r="AE28">
        <f>'IDT-1'!E28</f>
        <v>0</v>
      </c>
      <c r="AF28" s="24"/>
      <c r="AG28">
        <f t="shared" si="2"/>
        <v>124.03637691373801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1.9827086183310536</v>
      </c>
      <c r="F29">
        <f>GT_Spot!S29</f>
        <v>0</v>
      </c>
      <c r="G29">
        <f>PPCL_NG!S29</f>
        <v>40.65</v>
      </c>
      <c r="H29">
        <f>PPCL_Spot!S29</f>
        <v>0</v>
      </c>
      <c r="I29">
        <f>Bawana_NG!S29</f>
        <v>18.99945054945055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4.72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1.1296921370093658</v>
      </c>
      <c r="AD29">
        <f t="shared" si="1"/>
        <v>133.35746703077228</v>
      </c>
      <c r="AE29">
        <f>'IDT-1'!E29</f>
        <v>0</v>
      </c>
      <c r="AF29" s="24"/>
      <c r="AG29">
        <f t="shared" si="2"/>
        <v>133.35746703077228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4.83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1.9827086183310536</v>
      </c>
      <c r="F30">
        <f>GT_Spot!S30</f>
        <v>0</v>
      </c>
      <c r="G30">
        <f>PPCL_NG!S30</f>
        <v>40.65</v>
      </c>
      <c r="H30">
        <f>PPCL_Spot!S30</f>
        <v>0</v>
      </c>
      <c r="I30">
        <f>Bawana_NG!S30</f>
        <v>18.999465992130411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5.39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1.1299442667278763</v>
      </c>
      <c r="AD30">
        <f t="shared" si="1"/>
        <v>133.38723034373359</v>
      </c>
      <c r="AE30">
        <f>'IDT-1'!E30</f>
        <v>0</v>
      </c>
      <c r="AF30" s="24"/>
      <c r="AG30">
        <f t="shared" si="2"/>
        <v>133.38723034373359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4.1900000000000004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1.9827086183310536</v>
      </c>
      <c r="F31">
        <f>GT_Spot!S31</f>
        <v>0</v>
      </c>
      <c r="G31">
        <f>PPCL_NG!S31</f>
        <v>40.65</v>
      </c>
      <c r="H31">
        <f>PPCL_Spot!S31</f>
        <v>0</v>
      </c>
      <c r="I31">
        <f>Bawana_NG!S31</f>
        <v>22.999363787244132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14.78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1.2441834082068317</v>
      </c>
      <c r="AD31">
        <f t="shared" si="1"/>
        <v>146.87288899736839</v>
      </c>
      <c r="AE31">
        <f>'IDT-1'!E31</f>
        <v>0</v>
      </c>
      <c r="AF31" s="24"/>
      <c r="AG31">
        <f t="shared" si="2"/>
        <v>146.87288899736839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4.4000000000000004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1.9827086183310536</v>
      </c>
      <c r="F32">
        <f>GT_Spot!S32</f>
        <v>0</v>
      </c>
      <c r="G32">
        <f>PPCL_NG!S32</f>
        <v>40.65</v>
      </c>
      <c r="H32">
        <f>PPCL_Spot!S32</f>
        <v>0</v>
      </c>
      <c r="I32">
        <f>Bawana_NG!S32</f>
        <v>22.999363787244132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14.48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1.4017674082068314</v>
      </c>
      <c r="AD32">
        <f t="shared" si="1"/>
        <v>165.47530499736837</v>
      </c>
      <c r="AE32">
        <f>'IDT-1'!E32</f>
        <v>0</v>
      </c>
      <c r="AF32" s="24"/>
      <c r="AG32">
        <f t="shared" si="2"/>
        <v>165.47530499736837</v>
      </c>
      <c r="AI32" s="34">
        <f>PXIL!K32</f>
        <v>0</v>
      </c>
      <c r="AJ32" s="34">
        <f>PXIL!Q32</f>
        <v>0</v>
      </c>
      <c r="AK32" s="34">
        <f>RTM_IEX!K32</f>
        <v>19.25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4.21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1.9827086183310536</v>
      </c>
      <c r="F33">
        <f>GT_Spot!S33</f>
        <v>0</v>
      </c>
      <c r="G33">
        <f>PPCL_NG!S33</f>
        <v>40.65</v>
      </c>
      <c r="H33">
        <f>PPCL_Spot!S33</f>
        <v>0</v>
      </c>
      <c r="I33">
        <f>Bawana_NG!S33</f>
        <v>22.999363787244132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14.62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1.4552754082068313</v>
      </c>
      <c r="AD33">
        <f t="shared" si="1"/>
        <v>171.79179699736835</v>
      </c>
      <c r="AE33">
        <f>'IDT-1'!E33</f>
        <v>0</v>
      </c>
      <c r="AF33" s="24"/>
      <c r="AG33">
        <f t="shared" si="2"/>
        <v>171.79179699736835</v>
      </c>
      <c r="AI33" s="34">
        <f>PXIL!K33</f>
        <v>0</v>
      </c>
      <c r="AJ33" s="34">
        <f>PXIL!Q33</f>
        <v>0</v>
      </c>
      <c r="AK33" s="34">
        <f>RTM_IEX!K33</f>
        <v>28.87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0.82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1.9827086183310536</v>
      </c>
      <c r="F34">
        <f>GT_Spot!S34</f>
        <v>0</v>
      </c>
      <c r="G34">
        <f>PPCL_NG!S34</f>
        <v>40.65</v>
      </c>
      <c r="H34">
        <f>PPCL_Spot!S34</f>
        <v>0</v>
      </c>
      <c r="I34">
        <f>Bawana_NG!S34</f>
        <v>22.999363787244132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15.95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1.5496074082068316</v>
      </c>
      <c r="AD34">
        <f t="shared" si="1"/>
        <v>182.92746499736836</v>
      </c>
      <c r="AE34">
        <f>'IDT-1'!E34</f>
        <v>0</v>
      </c>
      <c r="AF34" s="24"/>
      <c r="AG34">
        <f t="shared" si="2"/>
        <v>182.92746499736836</v>
      </c>
      <c r="AI34" s="34">
        <f>PXIL!K34</f>
        <v>0</v>
      </c>
      <c r="AJ34" s="34">
        <f>PXIL!Q34</f>
        <v>0</v>
      </c>
      <c r="AK34" s="34">
        <f>RTM_IEX!K34</f>
        <v>38.5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1.0900000000000001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1.9827086183310536</v>
      </c>
      <c r="F35">
        <f>GT_Spot!S35</f>
        <v>0</v>
      </c>
      <c r="G35">
        <f>PPCL_NG!S35</f>
        <v>43.55</v>
      </c>
      <c r="H35">
        <f>PPCL_Spot!S35</f>
        <v>0</v>
      </c>
      <c r="I35">
        <f>Bawana_NG!S35</f>
        <v>22.999363787244132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9.23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1.6095834082068314</v>
      </c>
      <c r="AD35">
        <f t="shared" si="1"/>
        <v>190.00748899736834</v>
      </c>
      <c r="AE35">
        <f>'IDT-1'!E35</f>
        <v>0</v>
      </c>
      <c r="AF35" s="24"/>
      <c r="AG35">
        <f t="shared" si="2"/>
        <v>190.00748899736834</v>
      </c>
      <c r="AI35" s="34">
        <f>PXIL!K35</f>
        <v>0</v>
      </c>
      <c r="AJ35" s="34">
        <f>PXIL!Q35</f>
        <v>0</v>
      </c>
      <c r="AK35" s="34">
        <f>RTM_IEX!K35</f>
        <v>48.11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2.44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1.9827086183310536</v>
      </c>
      <c r="F36">
        <f>GT_Spot!S36</f>
        <v>0</v>
      </c>
      <c r="G36">
        <f>PPCL_NG!S36</f>
        <v>43.55</v>
      </c>
      <c r="H36">
        <f>PPCL_Spot!S36</f>
        <v>0</v>
      </c>
      <c r="I36">
        <f>Bawana_NG!S36</f>
        <v>22.999363787244132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10.14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1.7104674082068316</v>
      </c>
      <c r="AD36">
        <f t="shared" si="1"/>
        <v>201.91660499736838</v>
      </c>
      <c r="AE36">
        <f>'IDT-1'!E36</f>
        <v>0</v>
      </c>
      <c r="AF36" s="24"/>
      <c r="AG36">
        <f t="shared" si="2"/>
        <v>201.91660499736838</v>
      </c>
      <c r="AI36" s="34">
        <f>PXIL!K36</f>
        <v>0</v>
      </c>
      <c r="AJ36" s="34">
        <f>PXIL!Q36</f>
        <v>0</v>
      </c>
      <c r="AK36" s="34">
        <f>RTM_IEX!K36</f>
        <v>57.75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3.9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1.9827086183310536</v>
      </c>
      <c r="F37">
        <f>GT_Spot!S37</f>
        <v>0</v>
      </c>
      <c r="G37">
        <f>PPCL_NG!S37</f>
        <v>43.55</v>
      </c>
      <c r="H37">
        <f>PPCL_Spot!S37</f>
        <v>0</v>
      </c>
      <c r="I37">
        <f>Bawana_NG!S37</f>
        <v>22.999363787244132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18.899999999999999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1.8801474082068315</v>
      </c>
      <c r="AD37">
        <f t="shared" si="1"/>
        <v>221.94692499736837</v>
      </c>
      <c r="AE37">
        <f>'IDT-1'!E37</f>
        <v>0</v>
      </c>
      <c r="AF37" s="24"/>
      <c r="AG37">
        <f t="shared" si="2"/>
        <v>221.94692499736837</v>
      </c>
      <c r="AI37" s="34">
        <f>PXIL!K37</f>
        <v>0</v>
      </c>
      <c r="AJ37" s="34">
        <f>PXIL!Q37</f>
        <v>0</v>
      </c>
      <c r="AK37" s="34">
        <f>RTM_IEX!K37</f>
        <v>67.38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5.71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1.9827086183310536</v>
      </c>
      <c r="F38">
        <f>GT_Spot!S38</f>
        <v>0</v>
      </c>
      <c r="G38">
        <f>PPCL_NG!S38</f>
        <v>43.55</v>
      </c>
      <c r="H38">
        <f>PPCL_Spot!S38</f>
        <v>0</v>
      </c>
      <c r="I38">
        <f>Bawana_NG!S38</f>
        <v>22.999363787244132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26.42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1.8437754082068314</v>
      </c>
      <c r="AD38">
        <f t="shared" si="1"/>
        <v>217.65329699736833</v>
      </c>
      <c r="AE38">
        <f>'IDT-1'!E38</f>
        <v>0</v>
      </c>
      <c r="AF38" s="24"/>
      <c r="AG38">
        <f t="shared" si="2"/>
        <v>217.65329699736833</v>
      </c>
      <c r="AI38" s="34">
        <f>PXIL!K38</f>
        <v>0</v>
      </c>
      <c r="AJ38" s="34">
        <f>PXIL!Q38</f>
        <v>0</v>
      </c>
      <c r="AK38" s="34">
        <f>RTM_IEX!K38</f>
        <v>53.89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7.35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1.2150000000000001</v>
      </c>
      <c r="E39">
        <f>GT_NG!S39</f>
        <v>1.9664569083447332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22.999363787244132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19.11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1.8635468938429463</v>
      </c>
      <c r="AD39">
        <f t="shared" si="1"/>
        <v>219.98727380174591</v>
      </c>
      <c r="AE39">
        <f>'IDT-1'!E39</f>
        <v>0</v>
      </c>
      <c r="AF39" s="24"/>
      <c r="AG39">
        <f t="shared" si="2"/>
        <v>219.98727380174591</v>
      </c>
      <c r="AI39" s="34">
        <f>PXIL!K39</f>
        <v>0</v>
      </c>
      <c r="AJ39" s="34">
        <f>PXIL!Q39</f>
        <v>0</v>
      </c>
      <c r="AK39" s="34">
        <f>RTM_IEX!K39</f>
        <v>53.9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15.57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1.2150000000000001</v>
      </c>
      <c r="E40">
        <f>GT_NG!S40</f>
        <v>1.9664569083447332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22.999363787244132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23.19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1.9424228938429464</v>
      </c>
      <c r="AD40">
        <f t="shared" si="1"/>
        <v>229.29839780174592</v>
      </c>
      <c r="AE40">
        <f>'IDT-1'!E40</f>
        <v>0</v>
      </c>
      <c r="AF40" s="24"/>
      <c r="AG40">
        <f t="shared" si="2"/>
        <v>229.29839780174592</v>
      </c>
      <c r="AI40" s="34">
        <f>PXIL!K40</f>
        <v>0</v>
      </c>
      <c r="AJ40" s="34">
        <f>PXIL!Q40</f>
        <v>0</v>
      </c>
      <c r="AK40" s="34">
        <f>RTM_IEX!K40</f>
        <v>53.9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20.88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1.2150000000000001</v>
      </c>
      <c r="E41">
        <f>GT_NG!S41</f>
        <v>1.9664569083447332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22.999363787244132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19.23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1.9893788938429462</v>
      </c>
      <c r="AD41">
        <f t="shared" si="1"/>
        <v>234.8414418017459</v>
      </c>
      <c r="AE41">
        <f>'IDT-1'!E41</f>
        <v>0</v>
      </c>
      <c r="AF41" s="24"/>
      <c r="AG41">
        <f t="shared" si="2"/>
        <v>234.8414418017459</v>
      </c>
      <c r="AI41" s="34">
        <f>PXIL!K41</f>
        <v>0</v>
      </c>
      <c r="AJ41" s="34">
        <f>PXIL!Q41</f>
        <v>0</v>
      </c>
      <c r="AK41" s="34">
        <f>RTM_IEX!K41</f>
        <v>53.91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30.42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1.2150000000000001</v>
      </c>
      <c r="E42">
        <f>GT_NG!S42</f>
        <v>1.9664569083447332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22.999363787244132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2.0573348938429463</v>
      </c>
      <c r="AD42">
        <f t="shared" si="1"/>
        <v>242.86348580174592</v>
      </c>
      <c r="AE42">
        <f>'IDT-1'!E42</f>
        <v>0</v>
      </c>
      <c r="AF42" s="24"/>
      <c r="AG42">
        <f t="shared" si="2"/>
        <v>242.86348580174592</v>
      </c>
      <c r="AI42" s="34">
        <f>PXIL!K42</f>
        <v>0</v>
      </c>
      <c r="AJ42" s="34">
        <f>PXIL!Q42</f>
        <v>0</v>
      </c>
      <c r="AK42" s="34">
        <f>RTM_IEX!K42</f>
        <v>53.9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57.75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1.2150000000000001</v>
      </c>
      <c r="E43">
        <f>GT_NG!S43</f>
        <v>1.9664569083447332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22.999272973583199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1.8471661310081946</v>
      </c>
      <c r="AD43">
        <f t="shared" si="1"/>
        <v>218.05356375091972</v>
      </c>
      <c r="AE43">
        <f>'IDT-1'!E43</f>
        <v>0</v>
      </c>
      <c r="AF43" s="24"/>
      <c r="AG43">
        <f t="shared" si="2"/>
        <v>218.05356375091972</v>
      </c>
      <c r="AI43" s="34">
        <f>PXIL!K43</f>
        <v>0</v>
      </c>
      <c r="AJ43" s="34">
        <f>PXIL!Q43</f>
        <v>0</v>
      </c>
      <c r="AK43" s="34">
        <f>RTM_IEX!K43</f>
        <v>28.88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57.75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1.2150000000000001</v>
      </c>
      <c r="E44">
        <f>GT_NG!S44</f>
        <v>1.9664569083447332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22.999272973583199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62.09</v>
      </c>
      <c r="AB44" s="75">
        <f>-STOA!Q44</f>
        <v>0</v>
      </c>
      <c r="AC44">
        <f t="shared" si="0"/>
        <v>1.6045741310081945</v>
      </c>
      <c r="AD44">
        <f t="shared" si="1"/>
        <v>189.41615575091973</v>
      </c>
      <c r="AE44">
        <f>'IDT-1'!E44</f>
        <v>0</v>
      </c>
      <c r="AF44" s="24"/>
      <c r="AG44">
        <f t="shared" si="2"/>
        <v>189.41615575091973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57.75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1.2150000000000001</v>
      </c>
      <c r="E45">
        <f>GT_NG!S45</f>
        <v>1.9664569083447332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22.999272973583199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113.01</v>
      </c>
      <c r="AB45" s="75">
        <f>-STOA!Q45</f>
        <v>0</v>
      </c>
      <c r="AC45">
        <f t="shared" si="0"/>
        <v>1.7089021310081947</v>
      </c>
      <c r="AD45">
        <f t="shared" si="1"/>
        <v>201.73182775091976</v>
      </c>
      <c r="AE45">
        <f>'IDT-1'!E45</f>
        <v>0</v>
      </c>
      <c r="AF45" s="24"/>
      <c r="AG45">
        <f t="shared" si="2"/>
        <v>201.73182775091976</v>
      </c>
      <c r="AI45" s="34">
        <f>PXIL!K45</f>
        <v>0</v>
      </c>
      <c r="AJ45" s="34">
        <f>PXIL!Q45</f>
        <v>0</v>
      </c>
      <c r="AK45" s="34">
        <f>RTM_IEX!K45</f>
        <v>19.25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1.2150000000000001</v>
      </c>
      <c r="E46">
        <f>GT_NG!S46</f>
        <v>1.9664569083447332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115.03</v>
      </c>
      <c r="AB46" s="75">
        <f>-STOA!Q46</f>
        <v>0</v>
      </c>
      <c r="AC46">
        <f t="shared" si="0"/>
        <v>1.7258762380300956</v>
      </c>
      <c r="AD46">
        <f t="shared" si="1"/>
        <v>203.73558067031465</v>
      </c>
      <c r="AE46">
        <f>'IDT-1'!E46</f>
        <v>0</v>
      </c>
      <c r="AF46" s="24"/>
      <c r="AG46">
        <f t="shared" si="2"/>
        <v>203.73558067031465</v>
      </c>
      <c r="AI46" s="34">
        <f>PXIL!K46</f>
        <v>0</v>
      </c>
      <c r="AJ46" s="34">
        <f>PXIL!Q46</f>
        <v>0</v>
      </c>
      <c r="AK46" s="34">
        <f>RTM_IEX!K46</f>
        <v>19.25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1.2150000000000001</v>
      </c>
      <c r="E47">
        <f>GT_NG!S47</f>
        <v>1.9664569083447332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18.999126235916304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115.03</v>
      </c>
      <c r="AB47" s="75">
        <f>-STOA!Q47</f>
        <v>0</v>
      </c>
      <c r="AC47">
        <f t="shared" si="0"/>
        <v>1.6922688984117924</v>
      </c>
      <c r="AD47">
        <f t="shared" si="1"/>
        <v>199.76831424584924</v>
      </c>
      <c r="AE47">
        <f>'IDT-1'!E47</f>
        <v>0</v>
      </c>
      <c r="AF47" s="24"/>
      <c r="AG47">
        <f t="shared" si="2"/>
        <v>199.76831424584924</v>
      </c>
      <c r="AI47" s="34">
        <f>PXIL!K47</f>
        <v>0</v>
      </c>
      <c r="AJ47" s="34">
        <f>PXIL!Q47</f>
        <v>0</v>
      </c>
      <c r="AK47" s="34">
        <f>RTM_IEX!K47</f>
        <v>19.25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1.2150000000000001</v>
      </c>
      <c r="E48">
        <f>GT_NG!S48</f>
        <v>1.9664569083447332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18.999126235916304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115.03</v>
      </c>
      <c r="AB48" s="75">
        <f>-STOA!Q48</f>
        <v>0</v>
      </c>
      <c r="AC48">
        <f t="shared" si="0"/>
        <v>1.6922688984117924</v>
      </c>
      <c r="AD48">
        <f t="shared" si="1"/>
        <v>199.76831424584924</v>
      </c>
      <c r="AE48">
        <f>'IDT-1'!E48</f>
        <v>0</v>
      </c>
      <c r="AF48" s="24"/>
      <c r="AG48">
        <f t="shared" si="2"/>
        <v>199.76831424584924</v>
      </c>
      <c r="AI48" s="34">
        <f>PXIL!K48</f>
        <v>0</v>
      </c>
      <c r="AJ48" s="34">
        <f>PXIL!Q48</f>
        <v>0</v>
      </c>
      <c r="AK48" s="34">
        <f>RTM_IEX!K48</f>
        <v>19.25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1.2150000000000001</v>
      </c>
      <c r="E49">
        <f>GT_NG!S49</f>
        <v>1.9655230596175475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18.999126235916304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115.03</v>
      </c>
      <c r="AB49" s="75">
        <f>-STOA!Q49</f>
        <v>0</v>
      </c>
      <c r="AC49">
        <f t="shared" si="0"/>
        <v>1.6922610540824841</v>
      </c>
      <c r="AD49">
        <f t="shared" si="1"/>
        <v>199.76738824145136</v>
      </c>
      <c r="AE49">
        <f>'IDT-1'!E49</f>
        <v>0</v>
      </c>
      <c r="AF49" s="24"/>
      <c r="AG49">
        <f t="shared" si="2"/>
        <v>199.76738824145136</v>
      </c>
      <c r="AI49" s="34">
        <f>PXIL!K49</f>
        <v>0</v>
      </c>
      <c r="AJ49" s="34">
        <f>PXIL!Q49</f>
        <v>0</v>
      </c>
      <c r="AK49" s="34">
        <f>RTM_IEX!K49</f>
        <v>19.25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1.2150000000000001</v>
      </c>
      <c r="E50">
        <f>GT_NG!S50</f>
        <v>1.9655230596175475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18.999126235916304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115.03</v>
      </c>
      <c r="AB50" s="75">
        <f>-STOA!Q50</f>
        <v>0</v>
      </c>
      <c r="AC50">
        <f t="shared" si="0"/>
        <v>1.6922610540824841</v>
      </c>
      <c r="AD50">
        <f t="shared" si="1"/>
        <v>199.76738824145136</v>
      </c>
      <c r="AE50">
        <f>'IDT-1'!E50</f>
        <v>0</v>
      </c>
      <c r="AF50" s="24"/>
      <c r="AG50">
        <f t="shared" si="2"/>
        <v>199.76738824145136</v>
      </c>
      <c r="AI50" s="34">
        <f>PXIL!K50</f>
        <v>0</v>
      </c>
      <c r="AJ50" s="34">
        <f>PXIL!Q50</f>
        <v>0</v>
      </c>
      <c r="AK50" s="34">
        <f>RTM_IEX!K50</f>
        <v>19.25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1.2150000000000001</v>
      </c>
      <c r="E51">
        <f>GT_NG!S51</f>
        <v>1.9655230596175475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18.999136795238744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115.03</v>
      </c>
      <c r="AB51" s="75">
        <f>-STOA!Q51</f>
        <v>0</v>
      </c>
      <c r="AC51">
        <f t="shared" si="0"/>
        <v>1.8539611427807925</v>
      </c>
      <c r="AD51">
        <f t="shared" si="1"/>
        <v>218.85569871207548</v>
      </c>
      <c r="AE51">
        <f>'IDT-1'!E51</f>
        <v>0</v>
      </c>
      <c r="AF51" s="24"/>
      <c r="AG51">
        <f t="shared" si="2"/>
        <v>218.85569871207548</v>
      </c>
      <c r="AI51" s="34">
        <f>PXIL!K51</f>
        <v>0</v>
      </c>
      <c r="AJ51" s="34">
        <f>PXIL!Q51</f>
        <v>0</v>
      </c>
      <c r="AK51" s="34">
        <f>RTM_IEX!K51</f>
        <v>38.5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1.2150000000000001</v>
      </c>
      <c r="E52">
        <f>GT_NG!S52</f>
        <v>1.9655230596175475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18.999136795238744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115.03</v>
      </c>
      <c r="AB52" s="75">
        <f>-STOA!Q52</f>
        <v>0</v>
      </c>
      <c r="AC52">
        <f t="shared" si="0"/>
        <v>1.8539611427807925</v>
      </c>
      <c r="AD52">
        <f t="shared" si="1"/>
        <v>218.85569871207548</v>
      </c>
      <c r="AE52">
        <f>'IDT-1'!E52</f>
        <v>0</v>
      </c>
      <c r="AF52" s="24"/>
      <c r="AG52">
        <f t="shared" si="2"/>
        <v>218.85569871207548</v>
      </c>
      <c r="AI52" s="34">
        <f>PXIL!K52</f>
        <v>0</v>
      </c>
      <c r="AJ52" s="34">
        <f>PXIL!Q52</f>
        <v>0</v>
      </c>
      <c r="AK52" s="34">
        <f>RTM_IEX!K52</f>
        <v>38.5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1.2150000000000001</v>
      </c>
      <c r="E53">
        <f>GT_NG!S53</f>
        <v>1.9655230596175475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115.03</v>
      </c>
      <c r="AB53" s="75">
        <f>-STOA!Q53</f>
        <v>0</v>
      </c>
      <c r="AC53">
        <f t="shared" si="0"/>
        <v>1.899656766520992</v>
      </c>
      <c r="AD53">
        <f t="shared" si="1"/>
        <v>224.24995829550187</v>
      </c>
      <c r="AE53">
        <f>'IDT-1'!E53</f>
        <v>0</v>
      </c>
      <c r="AF53" s="24"/>
      <c r="AG53">
        <f t="shared" si="2"/>
        <v>224.24995829550187</v>
      </c>
      <c r="AI53" s="34">
        <f>PXIL!K53</f>
        <v>0</v>
      </c>
      <c r="AJ53" s="34">
        <f>PXIL!Q53</f>
        <v>0</v>
      </c>
      <c r="AK53" s="34">
        <f>RTM_IEX!K53</f>
        <v>43.31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1.2150000000000001</v>
      </c>
      <c r="E54">
        <f>GT_NG!S54</f>
        <v>1.9655230596175475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115.03</v>
      </c>
      <c r="AB54" s="75">
        <f>-STOA!Q54</f>
        <v>0</v>
      </c>
      <c r="AC54">
        <f t="shared" si="0"/>
        <v>1.5216567665209917</v>
      </c>
      <c r="AD54">
        <f t="shared" si="1"/>
        <v>179.62795829550183</v>
      </c>
      <c r="AE54">
        <f>'IDT-1'!E54</f>
        <v>0</v>
      </c>
      <c r="AF54" s="24"/>
      <c r="AG54">
        <f t="shared" si="2"/>
        <v>179.62795829550183</v>
      </c>
      <c r="AI54" s="34">
        <f>PXIL!K54</f>
        <v>0</v>
      </c>
      <c r="AJ54" s="34">
        <f>PXIL!Q54</f>
        <v>0</v>
      </c>
      <c r="AK54" s="34">
        <f>RTM_IEX!K54</f>
        <v>43.31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1.2150000000000001</v>
      </c>
      <c r="E55">
        <f>GT_NG!S55</f>
        <v>1.9655230596175475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</v>
      </c>
      <c r="AB55" s="75">
        <f>-STOA!Q55</f>
        <v>0</v>
      </c>
      <c r="AC55">
        <f t="shared" si="0"/>
        <v>1.5702087665209916</v>
      </c>
      <c r="AD55">
        <f t="shared" si="1"/>
        <v>185.35940629550186</v>
      </c>
      <c r="AE55">
        <f>'IDT-1'!E55</f>
        <v>0</v>
      </c>
      <c r="AF55" s="24"/>
      <c r="AG55">
        <f t="shared" si="2"/>
        <v>185.35940629550186</v>
      </c>
      <c r="AI55" s="34">
        <f>PXIL!K55</f>
        <v>0</v>
      </c>
      <c r="AJ55" s="34">
        <f>PXIL!Q55</f>
        <v>0</v>
      </c>
      <c r="AK55" s="34">
        <f>RTM_IEX!K55</f>
        <v>49.09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1.2150000000000001</v>
      </c>
      <c r="E56">
        <f>GT_NG!S56</f>
        <v>1.9655230596175475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</v>
      </c>
      <c r="AB56" s="75">
        <f>-STOA!Q56</f>
        <v>0</v>
      </c>
      <c r="AC56">
        <f t="shared" si="0"/>
        <v>1.5539967665209917</v>
      </c>
      <c r="AD56">
        <f t="shared" si="1"/>
        <v>183.44561829550184</v>
      </c>
      <c r="AE56">
        <f>'IDT-1'!E56</f>
        <v>0</v>
      </c>
      <c r="AF56" s="24"/>
      <c r="AG56">
        <f t="shared" si="2"/>
        <v>183.44561829550184</v>
      </c>
      <c r="AI56" s="34">
        <f>PXIL!K56</f>
        <v>0</v>
      </c>
      <c r="AJ56" s="34">
        <f>PXIL!Q56</f>
        <v>0</v>
      </c>
      <c r="AK56" s="34">
        <f>RTM_IEX!K56</f>
        <v>47.16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1.2150000000000001</v>
      </c>
      <c r="E57">
        <f>GT_NG!S57</f>
        <v>1.9655230596175475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</v>
      </c>
      <c r="AB57" s="75">
        <f>-STOA!Q57</f>
        <v>0</v>
      </c>
      <c r="AC57">
        <f t="shared" si="0"/>
        <v>1.5216567665209917</v>
      </c>
      <c r="AD57">
        <f t="shared" si="1"/>
        <v>179.62795829550183</v>
      </c>
      <c r="AE57">
        <f>'IDT-1'!E57</f>
        <v>0</v>
      </c>
      <c r="AF57" s="24"/>
      <c r="AG57">
        <f t="shared" si="2"/>
        <v>179.62795829550183</v>
      </c>
      <c r="AI57" s="34">
        <f>PXIL!K57</f>
        <v>0</v>
      </c>
      <c r="AJ57" s="34">
        <f>PXIL!Q57</f>
        <v>0</v>
      </c>
      <c r="AK57" s="34">
        <f>RTM_IEX!K57</f>
        <v>43.31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1.2150000000000001</v>
      </c>
      <c r="E58">
        <f>GT_NG!S58</f>
        <v>1.9655230596175475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</v>
      </c>
      <c r="AB58" s="75">
        <f>-STOA!Q58</f>
        <v>0</v>
      </c>
      <c r="AC58">
        <f t="shared" si="0"/>
        <v>1.5055287665209915</v>
      </c>
      <c r="AD58">
        <f t="shared" si="1"/>
        <v>177.72408629550185</v>
      </c>
      <c r="AE58">
        <f>'IDT-1'!E58</f>
        <v>0</v>
      </c>
      <c r="AF58" s="24"/>
      <c r="AG58">
        <f t="shared" si="2"/>
        <v>177.72408629550185</v>
      </c>
      <c r="AI58" s="34">
        <f>PXIL!K58</f>
        <v>0</v>
      </c>
      <c r="AJ58" s="34">
        <f>PXIL!Q58</f>
        <v>0</v>
      </c>
      <c r="AK58" s="34">
        <f>RTM_IEX!K58</f>
        <v>41.39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1.2150000000000001</v>
      </c>
      <c r="E59">
        <f>GT_NG!S59</f>
        <v>1.9655230596175475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</v>
      </c>
      <c r="AB59" s="75">
        <f>-STOA!Q59</f>
        <v>0</v>
      </c>
      <c r="AC59">
        <f t="shared" si="0"/>
        <v>1.5378687665209916</v>
      </c>
      <c r="AD59">
        <f t="shared" si="1"/>
        <v>181.54174629550184</v>
      </c>
      <c r="AE59">
        <f>'IDT-1'!E59</f>
        <v>0</v>
      </c>
      <c r="AF59" s="24"/>
      <c r="AG59">
        <f t="shared" si="2"/>
        <v>181.54174629550184</v>
      </c>
      <c r="AI59" s="34">
        <f>PXIL!K59</f>
        <v>0</v>
      </c>
      <c r="AJ59" s="34">
        <f>PXIL!Q59</f>
        <v>0</v>
      </c>
      <c r="AK59" s="34">
        <f>RTM_IEX!K59</f>
        <v>45.24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1.2150000000000001</v>
      </c>
      <c r="E60">
        <f>GT_NG!S60</f>
        <v>1.9655230596175475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</v>
      </c>
      <c r="AB60" s="75">
        <f>-STOA!Q60</f>
        <v>0</v>
      </c>
      <c r="AC60">
        <f t="shared" si="0"/>
        <v>1.5217407665209917</v>
      </c>
      <c r="AD60">
        <f t="shared" si="1"/>
        <v>179.63787429550183</v>
      </c>
      <c r="AE60">
        <f>'IDT-1'!E60</f>
        <v>0</v>
      </c>
      <c r="AF60" s="24"/>
      <c r="AG60">
        <f t="shared" si="2"/>
        <v>179.63787429550183</v>
      </c>
      <c r="AI60" s="34">
        <f>PXIL!K60</f>
        <v>0</v>
      </c>
      <c r="AJ60" s="34">
        <f>PXIL!Q60</f>
        <v>0</v>
      </c>
      <c r="AK60" s="34">
        <f>RTM_IEX!K60</f>
        <v>43.32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1.2150000000000001</v>
      </c>
      <c r="E61">
        <f>GT_NG!S61</f>
        <v>1.9655230596175475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</v>
      </c>
      <c r="AB61" s="75">
        <f>-STOA!Q61</f>
        <v>0</v>
      </c>
      <c r="AC61">
        <f t="shared" si="0"/>
        <v>1.4974647665209917</v>
      </c>
      <c r="AD61">
        <f t="shared" si="1"/>
        <v>176.77215029550183</v>
      </c>
      <c r="AE61">
        <f>'IDT-1'!E61</f>
        <v>0</v>
      </c>
      <c r="AF61" s="24"/>
      <c r="AG61">
        <f t="shared" si="2"/>
        <v>176.77215029550183</v>
      </c>
      <c r="AI61" s="34">
        <f>PXIL!K61</f>
        <v>0</v>
      </c>
      <c r="AJ61" s="34">
        <f>PXIL!Q61</f>
        <v>0</v>
      </c>
      <c r="AK61" s="34">
        <f>RTM_IEX!K61</f>
        <v>40.43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1.2150000000000001</v>
      </c>
      <c r="E62">
        <f>GT_NG!S62</f>
        <v>1.9655230596175475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</v>
      </c>
      <c r="AB62" s="75">
        <f>-STOA!Q62</f>
        <v>0</v>
      </c>
      <c r="AC62">
        <f t="shared" si="0"/>
        <v>1.5055287665209915</v>
      </c>
      <c r="AD62">
        <f t="shared" si="1"/>
        <v>177.72408629550185</v>
      </c>
      <c r="AE62">
        <f>'IDT-1'!E62</f>
        <v>0</v>
      </c>
      <c r="AF62" s="24"/>
      <c r="AG62">
        <f t="shared" si="2"/>
        <v>177.72408629550185</v>
      </c>
      <c r="AI62" s="34">
        <f>PXIL!K62</f>
        <v>0</v>
      </c>
      <c r="AJ62" s="34">
        <f>PXIL!Q62</f>
        <v>0</v>
      </c>
      <c r="AK62" s="34">
        <f>RTM_IEX!K62</f>
        <v>41.39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1.2150000000000001</v>
      </c>
      <c r="E63">
        <f>GT_NG!S63</f>
        <v>1.9655230596175475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</v>
      </c>
      <c r="AB63" s="75">
        <f>-STOA!Q63</f>
        <v>0</v>
      </c>
      <c r="AC63">
        <f t="shared" si="0"/>
        <v>1.5054447665209918</v>
      </c>
      <c r="AD63">
        <f t="shared" si="1"/>
        <v>177.71417029550184</v>
      </c>
      <c r="AE63">
        <f>'IDT-1'!E63</f>
        <v>0</v>
      </c>
      <c r="AF63" s="24"/>
      <c r="AG63">
        <f t="shared" si="2"/>
        <v>177.71417029550184</v>
      </c>
      <c r="AI63" s="34">
        <f>PXIL!K63</f>
        <v>0</v>
      </c>
      <c r="AJ63" s="34">
        <f>PXIL!Q63</f>
        <v>0</v>
      </c>
      <c r="AK63" s="34">
        <f>RTM_IEX!K63</f>
        <v>41.38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1.2150000000000001</v>
      </c>
      <c r="E64">
        <f>GT_NG!S64</f>
        <v>1.9655230596175475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</v>
      </c>
      <c r="AB64" s="75">
        <f>-STOA!Q64</f>
        <v>0</v>
      </c>
      <c r="AC64">
        <f t="shared" si="0"/>
        <v>1.4893167665209917</v>
      </c>
      <c r="AD64">
        <f t="shared" si="1"/>
        <v>175.81029829550184</v>
      </c>
      <c r="AE64">
        <f>'IDT-1'!E64</f>
        <v>0</v>
      </c>
      <c r="AF64" s="24"/>
      <c r="AG64">
        <f t="shared" si="2"/>
        <v>175.81029829550184</v>
      </c>
      <c r="AI64" s="34">
        <f>PXIL!K64</f>
        <v>0</v>
      </c>
      <c r="AJ64" s="34">
        <f>PXIL!Q64</f>
        <v>0</v>
      </c>
      <c r="AK64" s="34">
        <f>RTM_IEX!K64</f>
        <v>39.46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1.2150000000000001</v>
      </c>
      <c r="E65">
        <f>GT_NG!S65</f>
        <v>1.9655230596175475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</v>
      </c>
      <c r="AB65" s="75">
        <f>-STOA!Q65</f>
        <v>0</v>
      </c>
      <c r="AC65">
        <f t="shared" si="0"/>
        <v>1.4812527665209916</v>
      </c>
      <c r="AD65">
        <f t="shared" si="1"/>
        <v>174.85836229550185</v>
      </c>
      <c r="AE65">
        <f>'IDT-1'!E65</f>
        <v>0</v>
      </c>
      <c r="AF65" s="24"/>
      <c r="AG65">
        <f t="shared" si="2"/>
        <v>174.85836229550185</v>
      </c>
      <c r="AI65" s="34">
        <f>PXIL!K65</f>
        <v>0</v>
      </c>
      <c r="AJ65" s="34">
        <f>PXIL!Q65</f>
        <v>0</v>
      </c>
      <c r="AK65" s="34">
        <f>RTM_IEX!K65</f>
        <v>38.5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1.2150000000000001</v>
      </c>
      <c r="E66">
        <f>GT_NG!S66</f>
        <v>1.9651041666666664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</v>
      </c>
      <c r="AB66" s="75">
        <f>-STOA!Q66</f>
        <v>0</v>
      </c>
      <c r="AC66">
        <f t="shared" si="0"/>
        <v>1.5217372478202043</v>
      </c>
      <c r="AD66">
        <f t="shared" si="1"/>
        <v>179.63745892125175</v>
      </c>
      <c r="AE66">
        <f>'IDT-1'!E66</f>
        <v>0</v>
      </c>
      <c r="AF66" s="24"/>
      <c r="AG66">
        <f t="shared" si="2"/>
        <v>179.63745892125175</v>
      </c>
      <c r="AI66" s="34">
        <f>PXIL!K66</f>
        <v>0</v>
      </c>
      <c r="AJ66" s="34">
        <f>PXIL!Q66</f>
        <v>0</v>
      </c>
      <c r="AK66" s="34">
        <f>RTM_IEX!K66</f>
        <v>43.32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1.2150000000000001</v>
      </c>
      <c r="E67">
        <f>GT_NG!S67</f>
        <v>1.9651041666666664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</v>
      </c>
      <c r="AB67" s="75">
        <f>-STOA!Q67</f>
        <v>0</v>
      </c>
      <c r="AC67">
        <f t="shared" si="0"/>
        <v>1.5620572478202042</v>
      </c>
      <c r="AD67">
        <f t="shared" si="1"/>
        <v>184.39713892125175</v>
      </c>
      <c r="AE67">
        <f>'IDT-1'!E67</f>
        <v>0</v>
      </c>
      <c r="AF67" s="24"/>
      <c r="AG67">
        <f t="shared" si="2"/>
        <v>184.39713892125175</v>
      </c>
      <c r="AI67" s="34">
        <f>PXIL!K67</f>
        <v>0</v>
      </c>
      <c r="AJ67" s="34">
        <f>PXIL!Q67</f>
        <v>0</v>
      </c>
      <c r="AK67" s="34">
        <f>RTM_IEX!K67</f>
        <v>48.12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1.2150000000000001</v>
      </c>
      <c r="E68">
        <f>GT_NG!S68</f>
        <v>1.9651041666666664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18.999136795238744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111.46999999999998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1.5268616240800053</v>
      </c>
      <c r="AD68">
        <f t="shared" ref="AD68:AD98" si="4">SUM(B68:AB68,AI68:AR68)-AC68</f>
        <v>180.24237933782541</v>
      </c>
      <c r="AE68">
        <f>'IDT-1'!E68</f>
        <v>0</v>
      </c>
      <c r="AF68" s="24"/>
      <c r="AG68">
        <f t="shared" ref="AG68:AG98" si="5">SUM(AD68:AF68)</f>
        <v>180.24237933782541</v>
      </c>
      <c r="AI68" s="34">
        <f>PXIL!K68</f>
        <v>0</v>
      </c>
      <c r="AJ68" s="34">
        <f>PXIL!Q68</f>
        <v>0</v>
      </c>
      <c r="AK68" s="34">
        <f>RTM_IEX!K68</f>
        <v>48.12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1.2150000000000001</v>
      </c>
      <c r="E69">
        <f>GT_NG!S69</f>
        <v>1.9651041666666664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18.999126235916304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100.3</v>
      </c>
      <c r="AB69" s="75">
        <f>-STOA!Q69</f>
        <v>0</v>
      </c>
      <c r="AC69">
        <f t="shared" si="3"/>
        <v>1.5139255353816967</v>
      </c>
      <c r="AD69">
        <f t="shared" si="4"/>
        <v>178.71530486720127</v>
      </c>
      <c r="AE69">
        <f>'IDT-1'!E69</f>
        <v>0</v>
      </c>
      <c r="AF69" s="24"/>
      <c r="AG69">
        <f t="shared" si="5"/>
        <v>178.71530486720127</v>
      </c>
      <c r="AI69" s="34">
        <f>PXIL!K69</f>
        <v>0</v>
      </c>
      <c r="AJ69" s="34">
        <f>PXIL!Q69</f>
        <v>0</v>
      </c>
      <c r="AK69" s="34">
        <f>RTM_IEX!K69</f>
        <v>57.75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1.2150000000000001</v>
      </c>
      <c r="E70">
        <f>GT_NG!S70</f>
        <v>1.9651041666666664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18.999126235916304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62.09</v>
      </c>
      <c r="AB70" s="75">
        <f>-STOA!Q70</f>
        <v>0</v>
      </c>
      <c r="AC70">
        <f t="shared" si="3"/>
        <v>1.516361535381697</v>
      </c>
      <c r="AD70">
        <f t="shared" si="4"/>
        <v>179.0028688672013</v>
      </c>
      <c r="AE70">
        <f>'IDT-1'!E70</f>
        <v>0</v>
      </c>
      <c r="AF70" s="24"/>
      <c r="AG70">
        <f t="shared" si="5"/>
        <v>179.0028688672013</v>
      </c>
      <c r="AI70" s="34">
        <f>PXIL!K70</f>
        <v>0</v>
      </c>
      <c r="AJ70" s="34">
        <f>PXIL!Q70</f>
        <v>0</v>
      </c>
      <c r="AK70" s="34">
        <f>RTM_IEX!K70</f>
        <v>96.25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1.2150000000000001</v>
      </c>
      <c r="E71">
        <f>GT_NG!S71</f>
        <v>1.9651041666666664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22.999272973583199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1.5176227679780987</v>
      </c>
      <c r="AD71">
        <f t="shared" si="4"/>
        <v>179.15175437227177</v>
      </c>
      <c r="AE71">
        <f>'IDT-1'!E71</f>
        <v>0</v>
      </c>
      <c r="AF71" s="24"/>
      <c r="AG71">
        <f t="shared" si="5"/>
        <v>179.15175437227177</v>
      </c>
      <c r="AI71" s="34">
        <f>PXIL!K71</f>
        <v>0</v>
      </c>
      <c r="AJ71" s="34">
        <f>PXIL!Q71</f>
        <v>0</v>
      </c>
      <c r="AK71" s="34">
        <f>RTM_IEX!K71</f>
        <v>92.4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1.2150000000000001</v>
      </c>
      <c r="E72">
        <f>GT_NG!S72</f>
        <v>1.9651041666666664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22.999272973583199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1.5176227679780987</v>
      </c>
      <c r="AD72">
        <f t="shared" si="4"/>
        <v>179.15175437227177</v>
      </c>
      <c r="AE72">
        <f>'IDT-1'!E72</f>
        <v>0</v>
      </c>
      <c r="AF72" s="24"/>
      <c r="AG72">
        <f t="shared" si="5"/>
        <v>179.15175437227177</v>
      </c>
      <c r="AI72" s="34">
        <f>PXIL!K72</f>
        <v>0</v>
      </c>
      <c r="AJ72" s="34">
        <f>PXIL!Q72</f>
        <v>0</v>
      </c>
      <c r="AK72" s="34">
        <f>RTM_IEX!K72</f>
        <v>92.4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1.2150000000000001</v>
      </c>
      <c r="E73">
        <f>GT_NG!S73</f>
        <v>1.9651041666666664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22.999272973583199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1.5177067679780989</v>
      </c>
      <c r="AD73">
        <f t="shared" si="4"/>
        <v>179.16167037227177</v>
      </c>
      <c r="AE73">
        <f>'IDT-1'!E73</f>
        <v>0</v>
      </c>
      <c r="AF73" s="24"/>
      <c r="AG73">
        <f t="shared" si="5"/>
        <v>179.16167037227177</v>
      </c>
      <c r="AI73" s="34">
        <f>PXIL!K73</f>
        <v>0</v>
      </c>
      <c r="AJ73" s="34">
        <f>PXIL!Q73</f>
        <v>0</v>
      </c>
      <c r="AK73" s="34">
        <f>RTM_IEX!K73</f>
        <v>92.41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1.9651041666666664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22.999272973583199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1.5175387679780989</v>
      </c>
      <c r="AD74">
        <f t="shared" si="4"/>
        <v>179.14183837227179</v>
      </c>
      <c r="AE74">
        <f>'IDT-1'!E74</f>
        <v>0</v>
      </c>
      <c r="AF74" s="24"/>
      <c r="AG74">
        <f t="shared" si="5"/>
        <v>179.14183837227179</v>
      </c>
      <c r="AI74" s="34">
        <f>PXIL!K74</f>
        <v>0</v>
      </c>
      <c r="AJ74" s="34">
        <f>PXIL!Q74</f>
        <v>0</v>
      </c>
      <c r="AK74" s="34">
        <f>RTM_IEX!K74</f>
        <v>92.39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1.9827086183310536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22.998961390833145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1.5177680280769792</v>
      </c>
      <c r="AD75">
        <f t="shared" si="4"/>
        <v>179.16890198108723</v>
      </c>
      <c r="AE75">
        <f>'IDT-1'!E75</f>
        <v>0</v>
      </c>
      <c r="AF75" s="24"/>
      <c r="AG75">
        <f t="shared" si="5"/>
        <v>179.16890198108723</v>
      </c>
      <c r="AI75" s="34">
        <f>PXIL!K75</f>
        <v>0</v>
      </c>
      <c r="AJ75" s="34">
        <f>PXIL!Q75</f>
        <v>0</v>
      </c>
      <c r="AK75" s="34">
        <f>RTM_IEX!K75</f>
        <v>92.4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1.9827086183310536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22.998961390833145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1.3479106200769793</v>
      </c>
      <c r="AD76">
        <f t="shared" si="4"/>
        <v>159.1176393890872</v>
      </c>
      <c r="AE76">
        <f>'IDT-1'!E76</f>
        <v>0</v>
      </c>
      <c r="AF76" s="24"/>
      <c r="AG76">
        <f t="shared" si="5"/>
        <v>159.1176393890872</v>
      </c>
      <c r="AI76" s="34">
        <f>PXIL!K76</f>
        <v>0</v>
      </c>
      <c r="AJ76" s="34">
        <f>PXIL!Q76</f>
        <v>0</v>
      </c>
      <c r="AK76" s="34">
        <f>RTM_IEX!K76</f>
        <v>72.14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1.9827086183310536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22.998961390833145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1.3521106200769792</v>
      </c>
      <c r="AD77">
        <f t="shared" si="4"/>
        <v>159.6134393890872</v>
      </c>
      <c r="AE77">
        <f>'IDT-1'!E77</f>
        <v>0</v>
      </c>
      <c r="AF77" s="24"/>
      <c r="AG77">
        <f t="shared" si="5"/>
        <v>159.6134393890872</v>
      </c>
      <c r="AI77" s="34">
        <f>PXIL!K77</f>
        <v>0</v>
      </c>
      <c r="AJ77" s="34">
        <f>PXIL!Q77</f>
        <v>0</v>
      </c>
      <c r="AK77" s="34">
        <f>RTM_IEX!K77</f>
        <v>72.64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1.9827086183310536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22.998961390833145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1.2548386200769794</v>
      </c>
      <c r="AD78">
        <f t="shared" si="4"/>
        <v>148.13071138908722</v>
      </c>
      <c r="AE78">
        <f>'IDT-1'!E78</f>
        <v>0</v>
      </c>
      <c r="AF78" s="24"/>
      <c r="AG78">
        <f t="shared" si="5"/>
        <v>148.13071138908722</v>
      </c>
      <c r="AI78" s="34">
        <f>PXIL!K78</f>
        <v>0</v>
      </c>
      <c r="AJ78" s="34">
        <f>PXIL!Q78</f>
        <v>0</v>
      </c>
      <c r="AK78" s="34">
        <f>RTM_IEX!K78</f>
        <v>61.06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1.9827086183310536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22.998961390833145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1.0800346200769793</v>
      </c>
      <c r="AD79">
        <f t="shared" si="4"/>
        <v>127.49551538908723</v>
      </c>
      <c r="AE79">
        <f>'IDT-1'!E79</f>
        <v>0</v>
      </c>
      <c r="AF79" s="24"/>
      <c r="AG79">
        <f t="shared" si="5"/>
        <v>127.49551538908723</v>
      </c>
      <c r="AI79" s="34">
        <f>PXIL!K79</f>
        <v>0</v>
      </c>
      <c r="AJ79" s="34">
        <f>PXIL!Q79</f>
        <v>0</v>
      </c>
      <c r="AK79" s="34">
        <f>RTM_IEX!K79</f>
        <v>40.25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1.9827086183310536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22.998961390833145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1.0989346200769794</v>
      </c>
      <c r="AD80">
        <f t="shared" si="4"/>
        <v>129.72661538908721</v>
      </c>
      <c r="AE80">
        <f>'IDT-1'!E80</f>
        <v>0</v>
      </c>
      <c r="AF80" s="24"/>
      <c r="AG80">
        <f t="shared" si="5"/>
        <v>129.72661538908721</v>
      </c>
      <c r="AI80" s="34">
        <f>PXIL!K80</f>
        <v>0</v>
      </c>
      <c r="AJ80" s="34">
        <f>PXIL!Q80</f>
        <v>0</v>
      </c>
      <c r="AK80" s="34">
        <f>RTM_IEX!K80</f>
        <v>42.5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1.9827086183310536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22.998961390833145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1.2031786200769792</v>
      </c>
      <c r="AD81">
        <f t="shared" si="4"/>
        <v>142.03237138908722</v>
      </c>
      <c r="AE81">
        <f>'IDT-1'!E81</f>
        <v>0</v>
      </c>
      <c r="AF81" s="24"/>
      <c r="AG81">
        <f t="shared" si="5"/>
        <v>142.03237138908722</v>
      </c>
      <c r="AI81" s="34">
        <f>PXIL!K81</f>
        <v>0</v>
      </c>
      <c r="AJ81" s="34">
        <f>PXIL!Q81</f>
        <v>0</v>
      </c>
      <c r="AK81" s="34">
        <f>RTM_IEX!K81</f>
        <v>54.91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1.2538800000000001</v>
      </c>
      <c r="E82">
        <f>GT_NG!S82</f>
        <v>1.9827086183310536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22.998961390833145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1.3563946200769794</v>
      </c>
      <c r="AD82">
        <f t="shared" si="4"/>
        <v>160.11915538908724</v>
      </c>
      <c r="AE82">
        <f>'IDT-1'!E82</f>
        <v>0</v>
      </c>
      <c r="AF82" s="24"/>
      <c r="AG82">
        <f t="shared" si="5"/>
        <v>160.11915538908724</v>
      </c>
      <c r="AI82" s="34">
        <f>PXIL!K82</f>
        <v>0</v>
      </c>
      <c r="AJ82" s="34">
        <f>PXIL!Q82</f>
        <v>0</v>
      </c>
      <c r="AK82" s="34">
        <f>RTM_IEX!K82</f>
        <v>73.150000000000006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1.2538800000000001</v>
      </c>
      <c r="E83">
        <f>GT_NG!S83</f>
        <v>1.9827086183310536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18.999126235916304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1.3308600047756778</v>
      </c>
      <c r="AD83">
        <f t="shared" si="4"/>
        <v>157.10485484947168</v>
      </c>
      <c r="AE83">
        <f>'IDT-1'!E83</f>
        <v>0</v>
      </c>
      <c r="AF83" s="24"/>
      <c r="AG83">
        <f t="shared" si="5"/>
        <v>157.10485484947168</v>
      </c>
      <c r="AI83" s="34">
        <f>PXIL!K83</f>
        <v>0</v>
      </c>
      <c r="AJ83" s="34">
        <f>PXIL!Q83</f>
        <v>0</v>
      </c>
      <c r="AK83" s="34">
        <f>RTM_IEX!K83</f>
        <v>74.11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1.2538800000000001</v>
      </c>
      <c r="E84">
        <f>GT_NG!S84</f>
        <v>1.9827086183310536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18.999126235916304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1.298520004775678</v>
      </c>
      <c r="AD84">
        <f t="shared" si="4"/>
        <v>153.28719484947172</v>
      </c>
      <c r="AE84">
        <f>'IDT-1'!E84</f>
        <v>0</v>
      </c>
      <c r="AF84" s="24"/>
      <c r="AG84">
        <f t="shared" si="5"/>
        <v>153.28719484947172</v>
      </c>
      <c r="AI84" s="34">
        <f>PXIL!K84</f>
        <v>0</v>
      </c>
      <c r="AJ84" s="34">
        <f>PXIL!Q84</f>
        <v>0</v>
      </c>
      <c r="AK84" s="34">
        <f>RTM_IEX!K84</f>
        <v>70.260000000000005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1.2538800000000001</v>
      </c>
      <c r="E85">
        <f>GT_NG!S85</f>
        <v>1.9827086183310536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18.999126235916304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1.2823080047756776</v>
      </c>
      <c r="AD85">
        <f t="shared" si="4"/>
        <v>151.37340684947171</v>
      </c>
      <c r="AE85">
        <f>'IDT-1'!E85</f>
        <v>0</v>
      </c>
      <c r="AF85" s="24"/>
      <c r="AG85">
        <f t="shared" si="5"/>
        <v>151.37340684947171</v>
      </c>
      <c r="AI85" s="34">
        <f>PXIL!K85</f>
        <v>0</v>
      </c>
      <c r="AJ85" s="34">
        <f>PXIL!Q85</f>
        <v>0</v>
      </c>
      <c r="AK85" s="34">
        <f>RTM_IEX!K85</f>
        <v>68.33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1.2538800000000001</v>
      </c>
      <c r="E86">
        <f>GT_NG!S86</f>
        <v>1.9827086183310536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18.999126235916304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1.2660960047756777</v>
      </c>
      <c r="AD86">
        <f t="shared" si="4"/>
        <v>149.4596188494717</v>
      </c>
      <c r="AE86">
        <f>'IDT-1'!E86</f>
        <v>0</v>
      </c>
      <c r="AF86" s="24"/>
      <c r="AG86">
        <f t="shared" si="5"/>
        <v>149.4596188494717</v>
      </c>
      <c r="AI86" s="34">
        <f>PXIL!K86</f>
        <v>0</v>
      </c>
      <c r="AJ86" s="34">
        <f>PXIL!Q86</f>
        <v>0</v>
      </c>
      <c r="AK86" s="34">
        <f>RTM_IEX!K86</f>
        <v>66.400000000000006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1.9827086183310536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18.999126235916304</v>
      </c>
      <c r="J87">
        <f>Bawana_RLNG!S87</f>
        <v>0</v>
      </c>
      <c r="K87">
        <f>Bawana_Spot!S87</f>
        <v>6.66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1.3059120047756778</v>
      </c>
      <c r="AD87">
        <f t="shared" si="4"/>
        <v>154.1598028494717</v>
      </c>
      <c r="AE87">
        <f>'IDT-1'!E87</f>
        <v>0</v>
      </c>
      <c r="AF87" s="24"/>
      <c r="AG87">
        <f t="shared" si="5"/>
        <v>154.1598028494717</v>
      </c>
      <c r="AI87" s="34">
        <f>PXIL!K87</f>
        <v>0</v>
      </c>
      <c r="AJ87" s="34">
        <f>PXIL!Q87</f>
        <v>0</v>
      </c>
      <c r="AK87" s="34">
        <f>RTM_IEX!K87</f>
        <v>64.48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1.2538800000000001</v>
      </c>
      <c r="E88">
        <f>GT_NG!S88</f>
        <v>1.9827086183310536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18.999126235916304</v>
      </c>
      <c r="J88">
        <f>Bawana_RLNG!S88</f>
        <v>0</v>
      </c>
      <c r="K88">
        <f>Bawana_Spot!S88</f>
        <v>6.66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1.2818040047756778</v>
      </c>
      <c r="AD88">
        <f t="shared" si="4"/>
        <v>151.31391084947171</v>
      </c>
      <c r="AE88">
        <f>'IDT-1'!E88</f>
        <v>0</v>
      </c>
      <c r="AF88" s="24"/>
      <c r="AG88">
        <f t="shared" si="5"/>
        <v>151.31391084947171</v>
      </c>
      <c r="AI88" s="34">
        <f>PXIL!K88</f>
        <v>0</v>
      </c>
      <c r="AJ88" s="34">
        <f>PXIL!Q88</f>
        <v>0</v>
      </c>
      <c r="AK88" s="34">
        <f>RTM_IEX!K88</f>
        <v>61.61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1.2538800000000001</v>
      </c>
      <c r="E89">
        <f>GT_NG!S89</f>
        <v>1.9827086183310536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18.999136795238744</v>
      </c>
      <c r="J89">
        <f>Bawana_RLNG!S89</f>
        <v>0</v>
      </c>
      <c r="K89">
        <f>Bawana_Spot!S89</f>
        <v>6.66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1.2655080934739864</v>
      </c>
      <c r="AD89">
        <f t="shared" si="4"/>
        <v>149.39021732009584</v>
      </c>
      <c r="AE89">
        <f>'IDT-1'!E89</f>
        <v>0</v>
      </c>
      <c r="AF89" s="24"/>
      <c r="AG89">
        <f t="shared" si="5"/>
        <v>149.39021732009584</v>
      </c>
      <c r="AI89" s="34">
        <f>PXIL!K89</f>
        <v>0</v>
      </c>
      <c r="AJ89" s="34">
        <f>PXIL!Q89</f>
        <v>0</v>
      </c>
      <c r="AK89" s="34">
        <f>RTM_IEX!K89</f>
        <v>59.67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1.2538800000000001</v>
      </c>
      <c r="E90">
        <f>GT_NG!S90</f>
        <v>1.9827086183310536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6.66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1.2546717172141855</v>
      </c>
      <c r="AD90">
        <f t="shared" si="4"/>
        <v>148.11100890352216</v>
      </c>
      <c r="AE90">
        <f>'IDT-1'!E90</f>
        <v>0</v>
      </c>
      <c r="AF90" s="24"/>
      <c r="AG90">
        <f t="shared" si="5"/>
        <v>148.11100890352216</v>
      </c>
      <c r="AI90" s="34">
        <f>PXIL!K90</f>
        <v>0</v>
      </c>
      <c r="AJ90" s="34">
        <f>PXIL!Q90</f>
        <v>0</v>
      </c>
      <c r="AK90" s="34">
        <f>RTM_IEX!K90</f>
        <v>57.75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1.2538800000000001</v>
      </c>
      <c r="E91">
        <f>GT_NG!S91</f>
        <v>1.9827086183310536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6.66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1.2223317172141854</v>
      </c>
      <c r="AD91">
        <f t="shared" si="4"/>
        <v>144.29334890352217</v>
      </c>
      <c r="AE91">
        <f>'IDT-1'!E91</f>
        <v>0</v>
      </c>
      <c r="AF91" s="24"/>
      <c r="AG91">
        <f t="shared" si="5"/>
        <v>144.29334890352217</v>
      </c>
      <c r="AI91" s="34">
        <f>PXIL!K91</f>
        <v>0</v>
      </c>
      <c r="AJ91" s="34">
        <f>PXIL!Q91</f>
        <v>0</v>
      </c>
      <c r="AK91" s="34">
        <f>RTM_IEX!K91</f>
        <v>53.9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1.2538800000000001</v>
      </c>
      <c r="E92">
        <f>GT_NG!S92</f>
        <v>1.9827086183310536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6.66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1.1819277172141853</v>
      </c>
      <c r="AD92">
        <f t="shared" si="4"/>
        <v>139.52375290352217</v>
      </c>
      <c r="AE92">
        <f>'IDT-1'!E92</f>
        <v>0</v>
      </c>
      <c r="AF92" s="24"/>
      <c r="AG92">
        <f t="shared" si="5"/>
        <v>139.52375290352217</v>
      </c>
      <c r="AI92" s="34">
        <f>PXIL!K92</f>
        <v>0</v>
      </c>
      <c r="AJ92" s="34">
        <f>PXIL!Q92</f>
        <v>0</v>
      </c>
      <c r="AK92" s="34">
        <f>RTM_IEX!K92</f>
        <v>49.09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1.2538800000000001</v>
      </c>
      <c r="E93">
        <f>GT_NG!S93</f>
        <v>1.9827086183310536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6.66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1.1657157172141854</v>
      </c>
      <c r="AD93">
        <f t="shared" si="4"/>
        <v>137.60996490352215</v>
      </c>
      <c r="AE93">
        <f>'IDT-1'!E93</f>
        <v>0</v>
      </c>
      <c r="AF93" s="24"/>
      <c r="AG93">
        <f t="shared" si="5"/>
        <v>137.60996490352215</v>
      </c>
      <c r="AI93" s="34">
        <f>PXIL!K93</f>
        <v>0</v>
      </c>
      <c r="AJ93" s="34">
        <f>PXIL!Q93</f>
        <v>0</v>
      </c>
      <c r="AK93" s="34">
        <f>RTM_IEX!K93</f>
        <v>47.16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1.2538800000000001</v>
      </c>
      <c r="E94">
        <f>GT_NG!S94</f>
        <v>1.9827086183310536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6.66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1.0928877172141853</v>
      </c>
      <c r="AD94">
        <f t="shared" si="4"/>
        <v>129.01279290352218</v>
      </c>
      <c r="AE94">
        <f>'IDT-1'!E94</f>
        <v>0</v>
      </c>
      <c r="AF94" s="24"/>
      <c r="AG94">
        <f t="shared" si="5"/>
        <v>129.01279290352218</v>
      </c>
      <c r="AI94" s="34">
        <f>PXIL!K94</f>
        <v>0</v>
      </c>
      <c r="AJ94" s="34">
        <f>PXIL!Q94</f>
        <v>0</v>
      </c>
      <c r="AK94" s="34">
        <f>RTM_IEX!K94</f>
        <v>38.49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1.2538800000000001</v>
      </c>
      <c r="E95">
        <f>GT_NG!S95</f>
        <v>1.9827086183310536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6.66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1.0606317172141853</v>
      </c>
      <c r="AD95">
        <f t="shared" si="4"/>
        <v>125.20504890352218</v>
      </c>
      <c r="AE95">
        <f>'IDT-1'!E95</f>
        <v>0</v>
      </c>
      <c r="AF95" s="24"/>
      <c r="AG95">
        <f t="shared" si="5"/>
        <v>125.20504890352218</v>
      </c>
      <c r="AI95" s="34">
        <f>PXIL!K95</f>
        <v>0</v>
      </c>
      <c r="AJ95" s="34">
        <f>PXIL!Q95</f>
        <v>0</v>
      </c>
      <c r="AK95" s="34">
        <f>RTM_IEX!K95</f>
        <v>34.65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1.2538800000000001</v>
      </c>
      <c r="E96">
        <f>GT_NG!S96</f>
        <v>1.9827086183310536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6.66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1.0282917172141854</v>
      </c>
      <c r="AD96">
        <f t="shared" si="4"/>
        <v>121.38738890352217</v>
      </c>
      <c r="AE96">
        <f>'IDT-1'!E96</f>
        <v>0</v>
      </c>
      <c r="AF96" s="24"/>
      <c r="AG96">
        <f t="shared" si="5"/>
        <v>121.38738890352217</v>
      </c>
      <c r="AI96" s="34">
        <f>PXIL!K96</f>
        <v>0</v>
      </c>
      <c r="AJ96" s="34">
        <f>PXIL!Q96</f>
        <v>0</v>
      </c>
      <c r="AK96" s="34">
        <f>RTM_IEX!K96</f>
        <v>30.8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1.2538800000000001</v>
      </c>
      <c r="E97">
        <f>GT_NG!S97</f>
        <v>1.9827086183310536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6.66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1.0040157172141853</v>
      </c>
      <c r="AD97">
        <f t="shared" si="4"/>
        <v>118.52166490352216</v>
      </c>
      <c r="AE97">
        <f>'IDT-1'!E97</f>
        <v>0</v>
      </c>
      <c r="AF97" s="24"/>
      <c r="AG97">
        <f t="shared" si="5"/>
        <v>118.52166490352216</v>
      </c>
      <c r="AI97" s="34">
        <f>PXIL!K97</f>
        <v>0</v>
      </c>
      <c r="AJ97" s="34">
        <f>PXIL!Q97</f>
        <v>0</v>
      </c>
      <c r="AK97" s="34">
        <f>RTM_IEX!K97</f>
        <v>27.91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1.2538800000000001</v>
      </c>
      <c r="E98">
        <f>GT_NG!S98</f>
        <v>1.9827086183310536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6.66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0.97167571721418533</v>
      </c>
      <c r="AD98">
        <f t="shared" si="4"/>
        <v>114.70400490352218</v>
      </c>
      <c r="AE98">
        <f>'IDT-1'!E98</f>
        <v>0</v>
      </c>
      <c r="AF98" s="24"/>
      <c r="AG98">
        <f t="shared" si="5"/>
        <v>114.70400490352218</v>
      </c>
      <c r="AI98" s="34">
        <f>PXIL!K98</f>
        <v>0</v>
      </c>
      <c r="AJ98" s="34">
        <f>PXIL!Q98</f>
        <v>0</v>
      </c>
      <c r="AK98" s="34">
        <f>RTM_IEX!K98</f>
        <v>24.06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4.7298139810423176E-2</v>
      </c>
      <c r="F99">
        <f t="shared" si="6"/>
        <v>0</v>
      </c>
      <c r="G99">
        <f t="shared" si="6"/>
        <v>0.56476565011653102</v>
      </c>
      <c r="H99">
        <f t="shared" si="6"/>
        <v>0</v>
      </c>
      <c r="I99">
        <f t="shared" si="6"/>
        <v>0.4916150905144151</v>
      </c>
      <c r="J99">
        <f t="shared" si="6"/>
        <v>0</v>
      </c>
      <c r="K99">
        <f t="shared" si="6"/>
        <v>1.9979999999999994E-2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4.904E-2</v>
      </c>
      <c r="Z99" s="34">
        <f t="shared" si="6"/>
        <v>0</v>
      </c>
      <c r="AA99" s="75">
        <f t="shared" si="6"/>
        <v>1.8075325000000013</v>
      </c>
      <c r="AB99" s="75">
        <f t="shared" si="6"/>
        <v>0</v>
      </c>
      <c r="AC99">
        <f t="shared" si="6"/>
        <v>3.3803132354088293E-2</v>
      </c>
      <c r="AD99">
        <f t="shared" si="6"/>
        <v>3.7558902830872811</v>
      </c>
      <c r="AE99">
        <f t="shared" si="6"/>
        <v>0</v>
      </c>
      <c r="AG99">
        <f t="shared" si="6"/>
        <v>3.7558902830872811</v>
      </c>
      <c r="AI99">
        <f t="shared" si="6"/>
        <v>0</v>
      </c>
      <c r="AJ99">
        <f t="shared" si="6"/>
        <v>0</v>
      </c>
      <c r="AK99">
        <f t="shared" si="6"/>
        <v>0.82722750000000012</v>
      </c>
      <c r="AL99">
        <f t="shared" si="6"/>
        <v>-0.11675000000000001</v>
      </c>
      <c r="AM99">
        <f t="shared" si="6"/>
        <v>0</v>
      </c>
      <c r="AN99">
        <f t="shared" si="6"/>
        <v>0</v>
      </c>
      <c r="AO99">
        <f t="shared" si="6"/>
        <v>6.9764999999999994E-2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0.14607373088486977</v>
      </c>
      <c r="AD3">
        <f>SUM(B3:AB3,AI3:AT3)-AC3</f>
        <v>17.243656136361537</v>
      </c>
      <c r="AE3">
        <f>'IDT-1'!D3</f>
        <v>0</v>
      </c>
      <c r="AF3" s="24"/>
      <c r="AG3">
        <f>SUM(AD3:AF3)</f>
        <v>17.243656136361537</v>
      </c>
      <c r="AI3" s="34">
        <f>PXIL!L3</f>
        <v>0</v>
      </c>
      <c r="AJ3" s="34">
        <f>PXIL!R3</f>
        <v>0</v>
      </c>
      <c r="AK3" s="34">
        <f>RTM_IEX!L3</f>
        <v>3.85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0.14607373088486977</v>
      </c>
      <c r="AD4">
        <f t="shared" ref="AD4:AD67" si="1">SUM(B4:AB4,AI4:AT4)-AC4</f>
        <v>17.243656136361537</v>
      </c>
      <c r="AE4">
        <f>'IDT-1'!D4</f>
        <v>0</v>
      </c>
      <c r="AF4" s="24"/>
      <c r="AG4">
        <f t="shared" ref="AG4:AG67" si="2">SUM(AD4:AF4)</f>
        <v>17.243656136361537</v>
      </c>
      <c r="AI4" s="34">
        <f>PXIL!L4</f>
        <v>0</v>
      </c>
      <c r="AJ4" s="34">
        <f>PXIL!R4</f>
        <v>0</v>
      </c>
      <c r="AK4" s="34">
        <f>RTM_IEX!L4</f>
        <v>3.85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0.13800973088486979</v>
      </c>
      <c r="AD5">
        <f t="shared" si="1"/>
        <v>16.291720136361533</v>
      </c>
      <c r="AE5">
        <f>'IDT-1'!D5</f>
        <v>0</v>
      </c>
      <c r="AF5" s="24"/>
      <c r="AG5">
        <f t="shared" si="2"/>
        <v>16.291720136361533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0.13800973088486979</v>
      </c>
      <c r="AD6">
        <f t="shared" si="1"/>
        <v>16.291720136361533</v>
      </c>
      <c r="AE6">
        <f>'IDT-1'!D6</f>
        <v>0</v>
      </c>
      <c r="AF6" s="24"/>
      <c r="AG6">
        <f t="shared" si="2"/>
        <v>16.291720136361533</v>
      </c>
      <c r="AI6" s="34">
        <f>PXIL!L6</f>
        <v>0</v>
      </c>
      <c r="AJ6" s="34">
        <f>PXIL!R6</f>
        <v>0</v>
      </c>
      <c r="AK6" s="34">
        <f>RTM_IEX!L6</f>
        <v>2.89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0.13800973088486979</v>
      </c>
      <c r="AD7">
        <f t="shared" si="1"/>
        <v>16.291720136361533</v>
      </c>
      <c r="AE7">
        <f>'IDT-1'!D7</f>
        <v>0</v>
      </c>
      <c r="AF7" s="24"/>
      <c r="AG7">
        <f t="shared" si="2"/>
        <v>16.291720136361533</v>
      </c>
      <c r="AI7" s="34">
        <f>PXIL!L7</f>
        <v>0</v>
      </c>
      <c r="AJ7" s="34">
        <f>PXIL!R7</f>
        <v>0</v>
      </c>
      <c r="AK7" s="34">
        <f>RTM_IEX!L7</f>
        <v>2.89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0.13800973088486979</v>
      </c>
      <c r="AD8">
        <f t="shared" si="1"/>
        <v>16.291720136361533</v>
      </c>
      <c r="AE8">
        <f>'IDT-1'!D8</f>
        <v>0</v>
      </c>
      <c r="AF8" s="24"/>
      <c r="AG8">
        <f t="shared" si="2"/>
        <v>16.291720136361533</v>
      </c>
      <c r="AI8" s="34">
        <f>PXIL!L8</f>
        <v>0</v>
      </c>
      <c r="AJ8" s="34">
        <f>PXIL!R8</f>
        <v>0</v>
      </c>
      <c r="AK8" s="34">
        <f>RTM_IEX!L8</f>
        <v>2.89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0.12750973088486978</v>
      </c>
      <c r="AD9">
        <f t="shared" si="1"/>
        <v>15.052220136361536</v>
      </c>
      <c r="AE9">
        <f>'IDT-1'!D9</f>
        <v>0</v>
      </c>
      <c r="AF9" s="24"/>
      <c r="AG9">
        <f t="shared" si="2"/>
        <v>15.052220136361536</v>
      </c>
      <c r="AI9" s="34">
        <f>PXIL!L9</f>
        <v>0</v>
      </c>
      <c r="AJ9" s="34">
        <f>PXIL!R9</f>
        <v>0</v>
      </c>
      <c r="AK9" s="34">
        <f>RTM_IEX!L9</f>
        <v>1.64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0.12582973088486979</v>
      </c>
      <c r="AD10">
        <f t="shared" si="1"/>
        <v>14.853900136361533</v>
      </c>
      <c r="AE10">
        <f>'IDT-1'!D10</f>
        <v>0</v>
      </c>
      <c r="AF10" s="24"/>
      <c r="AG10">
        <f t="shared" si="2"/>
        <v>14.853900136361533</v>
      </c>
      <c r="AI10" s="34">
        <f>PXIL!L10</f>
        <v>0</v>
      </c>
      <c r="AJ10" s="34">
        <f>PXIL!R10</f>
        <v>0</v>
      </c>
      <c r="AK10" s="34">
        <f>RTM_IEX!L10</f>
        <v>1.44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0.11373373088486978</v>
      </c>
      <c r="AD11">
        <f t="shared" si="1"/>
        <v>13.425996136361535</v>
      </c>
      <c r="AE11">
        <f>'IDT-1'!D11</f>
        <v>0</v>
      </c>
      <c r="AF11" s="24"/>
      <c r="AG11">
        <f t="shared" si="2"/>
        <v>13.425996136361535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0.11373373088486978</v>
      </c>
      <c r="AD12">
        <f t="shared" si="1"/>
        <v>13.425996136361535</v>
      </c>
      <c r="AE12">
        <f>'IDT-1'!D12</f>
        <v>0</v>
      </c>
      <c r="AF12" s="24"/>
      <c r="AG12">
        <f t="shared" si="2"/>
        <v>13.425996136361535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0.11373373088486978</v>
      </c>
      <c r="AD13">
        <f t="shared" si="1"/>
        <v>13.425996136361535</v>
      </c>
      <c r="AE13">
        <f>'IDT-1'!D13</f>
        <v>0</v>
      </c>
      <c r="AF13" s="24"/>
      <c r="AG13">
        <f t="shared" si="2"/>
        <v>13.425996136361535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0.11373373088486978</v>
      </c>
      <c r="AD14">
        <f t="shared" si="1"/>
        <v>13.425996136361535</v>
      </c>
      <c r="AE14">
        <f>'IDT-1'!D14</f>
        <v>0</v>
      </c>
      <c r="AF14" s="24"/>
      <c r="AG14">
        <f t="shared" si="2"/>
        <v>13.425996136361535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0.11373373088486978</v>
      </c>
      <c r="AD15">
        <f t="shared" si="1"/>
        <v>13.425996136361535</v>
      </c>
      <c r="AE15">
        <f>'IDT-1'!D15</f>
        <v>0</v>
      </c>
      <c r="AF15" s="24"/>
      <c r="AG15">
        <f t="shared" si="2"/>
        <v>13.425996136361535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0.11373373088486978</v>
      </c>
      <c r="AD16">
        <f t="shared" si="1"/>
        <v>13.425996136361535</v>
      </c>
      <c r="AE16">
        <f>'IDT-1'!D16</f>
        <v>0</v>
      </c>
      <c r="AF16" s="24"/>
      <c r="AG16">
        <f t="shared" si="2"/>
        <v>13.425996136361535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0.39065841120027978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0.11701526153895214</v>
      </c>
      <c r="AD17">
        <f t="shared" si="1"/>
        <v>13.813373016907732</v>
      </c>
      <c r="AE17">
        <f>'IDT-1'!D17</f>
        <v>0</v>
      </c>
      <c r="AF17" s="24"/>
      <c r="AG17">
        <f t="shared" si="2"/>
        <v>13.813373016907732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0.39065841120027978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0.11701526153895214</v>
      </c>
      <c r="AD18">
        <f t="shared" si="1"/>
        <v>13.813373016907732</v>
      </c>
      <c r="AE18">
        <f>'IDT-1'!D18</f>
        <v>0</v>
      </c>
      <c r="AF18" s="24"/>
      <c r="AG18">
        <f t="shared" si="2"/>
        <v>13.813373016907732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0.77375124233181447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0.12829724132045703</v>
      </c>
      <c r="AD19">
        <f t="shared" si="1"/>
        <v>15.145183868257764</v>
      </c>
      <c r="AE19">
        <f>'IDT-1'!D19</f>
        <v>0</v>
      </c>
      <c r="AF19" s="24"/>
      <c r="AG19">
        <f t="shared" si="2"/>
        <v>15.145183868257764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0.77375124233181447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0.13073324132045705</v>
      </c>
      <c r="AD20">
        <f t="shared" si="1"/>
        <v>15.432747868257763</v>
      </c>
      <c r="AE20">
        <f>'IDT-1'!D20</f>
        <v>0</v>
      </c>
      <c r="AF20" s="24"/>
      <c r="AG20">
        <f t="shared" si="2"/>
        <v>15.432747868257763</v>
      </c>
      <c r="AI20" s="34">
        <f>PXIL!L20</f>
        <v>0</v>
      </c>
      <c r="AJ20" s="34">
        <f>PXIL!R20</f>
        <v>0</v>
      </c>
      <c r="AK20" s="34">
        <f>RTM_IEX!L20</f>
        <v>1.25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0.77375124233181447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0.13232924132045704</v>
      </c>
      <c r="AD21">
        <f t="shared" si="1"/>
        <v>15.621151868257762</v>
      </c>
      <c r="AE21">
        <f>'IDT-1'!D21</f>
        <v>0</v>
      </c>
      <c r="AF21" s="24"/>
      <c r="AG21">
        <f t="shared" si="2"/>
        <v>15.621151868257762</v>
      </c>
      <c r="AI21" s="34">
        <f>PXIL!L21</f>
        <v>0</v>
      </c>
      <c r="AJ21" s="34">
        <f>PXIL!R21</f>
        <v>0</v>
      </c>
      <c r="AK21" s="34">
        <f>RTM_IEX!L21</f>
        <v>1.44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0.77375124233181447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0.13644524132045704</v>
      </c>
      <c r="AD22">
        <f t="shared" si="1"/>
        <v>16.107035868257764</v>
      </c>
      <c r="AE22">
        <f>'IDT-1'!D22</f>
        <v>0</v>
      </c>
      <c r="AF22" s="24"/>
      <c r="AG22">
        <f t="shared" si="2"/>
        <v>16.107035868257764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0.77375124233181447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0.14207324132045704</v>
      </c>
      <c r="AD23">
        <f t="shared" si="1"/>
        <v>16.771407868257764</v>
      </c>
      <c r="AE23">
        <f>'IDT-1'!D23</f>
        <v>0</v>
      </c>
      <c r="AF23" s="24"/>
      <c r="AG23">
        <f t="shared" si="2"/>
        <v>16.771407868257764</v>
      </c>
      <c r="AI23" s="34">
        <f>PXIL!L23</f>
        <v>0</v>
      </c>
      <c r="AJ23" s="34">
        <f>PXIL!R23</f>
        <v>0</v>
      </c>
      <c r="AK23" s="34">
        <f>RTM_IEX!L23</f>
        <v>2.6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0.77375124233181447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0.14450924132045703</v>
      </c>
      <c r="AD24">
        <f t="shared" si="1"/>
        <v>17.058971868257764</v>
      </c>
      <c r="AE24">
        <f>'IDT-1'!D24</f>
        <v>0</v>
      </c>
      <c r="AF24" s="24"/>
      <c r="AG24">
        <f t="shared" si="2"/>
        <v>17.058971868257764</v>
      </c>
      <c r="AI24" s="34">
        <f>PXIL!L24</f>
        <v>0</v>
      </c>
      <c r="AJ24" s="34">
        <f>PXIL!R24</f>
        <v>0</v>
      </c>
      <c r="AK24" s="34">
        <f>RTM_IEX!L24</f>
        <v>2.89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0.77375124233181447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0.15820124132045704</v>
      </c>
      <c r="AD25">
        <f t="shared" si="1"/>
        <v>18.675279868257761</v>
      </c>
      <c r="AE25">
        <f>'IDT-1'!D25</f>
        <v>0</v>
      </c>
      <c r="AF25" s="24"/>
      <c r="AG25">
        <f t="shared" si="2"/>
        <v>18.675279868257761</v>
      </c>
      <c r="AI25" s="34">
        <f>PXIL!L25</f>
        <v>0</v>
      </c>
      <c r="AJ25" s="34">
        <f>PXIL!R25</f>
        <v>0</v>
      </c>
      <c r="AK25" s="34">
        <f>RTM_IEX!L25</f>
        <v>4.5199999999999996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0.77375124233181447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0.17684924132045704</v>
      </c>
      <c r="AD26">
        <f t="shared" si="1"/>
        <v>20.876631868257764</v>
      </c>
      <c r="AE26">
        <f>'IDT-1'!D26</f>
        <v>0</v>
      </c>
      <c r="AF26" s="24"/>
      <c r="AG26">
        <f t="shared" si="2"/>
        <v>20.876631868257764</v>
      </c>
      <c r="AI26" s="34">
        <f>PXIL!L26</f>
        <v>0</v>
      </c>
      <c r="AJ26" s="34">
        <f>PXIL!R26</f>
        <v>0</v>
      </c>
      <c r="AK26" s="34">
        <f>RTM_IEX!L26</f>
        <v>6.74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0.194628</v>
      </c>
      <c r="AD27">
        <f t="shared" si="1"/>
        <v>22.975372</v>
      </c>
      <c r="AE27">
        <f>'IDT-1'!D27</f>
        <v>0</v>
      </c>
      <c r="AF27" s="24"/>
      <c r="AG27">
        <f t="shared" si="2"/>
        <v>22.975372</v>
      </c>
      <c r="AI27" s="34">
        <f>PXIL!L27</f>
        <v>0</v>
      </c>
      <c r="AJ27" s="34">
        <f>PXIL!R27</f>
        <v>0</v>
      </c>
      <c r="AK27" s="34">
        <f>RTM_IEX!L27</f>
        <v>9.6300000000000008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0.21881999999999999</v>
      </c>
      <c r="AD28">
        <f t="shared" si="1"/>
        <v>25.831179999999996</v>
      </c>
      <c r="AE28">
        <f>'IDT-1'!D28</f>
        <v>0</v>
      </c>
      <c r="AF28" s="24"/>
      <c r="AG28">
        <f t="shared" si="2"/>
        <v>25.831179999999996</v>
      </c>
      <c r="AI28" s="34">
        <f>PXIL!L28</f>
        <v>0</v>
      </c>
      <c r="AJ28" s="34">
        <f>PXIL!R28</f>
        <v>0</v>
      </c>
      <c r="AK28" s="34">
        <f>RTM_IEX!L28</f>
        <v>12.51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5.839831116252169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10.48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0.29105858137651819</v>
      </c>
      <c r="AD29">
        <f t="shared" si="1"/>
        <v>34.358772534875648</v>
      </c>
      <c r="AE29">
        <f>'IDT-1'!D29</f>
        <v>0</v>
      </c>
      <c r="AF29" s="24"/>
      <c r="AG29">
        <f t="shared" si="2"/>
        <v>34.358772534875648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10.63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5.8398358628442946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13.57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0.31558662124789205</v>
      </c>
      <c r="AD30">
        <f t="shared" si="1"/>
        <v>37.254249241596405</v>
      </c>
      <c r="AE30">
        <f>'IDT-1'!D30</f>
        <v>0</v>
      </c>
      <c r="AF30" s="24"/>
      <c r="AG30">
        <f t="shared" si="2"/>
        <v>37.254249241596405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10.46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5.8398384572828572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15.94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0.32549864304117593</v>
      </c>
      <c r="AD31">
        <f t="shared" si="1"/>
        <v>38.424339814241677</v>
      </c>
      <c r="AE31">
        <f>'IDT-1'!D31</f>
        <v>0</v>
      </c>
      <c r="AF31" s="24"/>
      <c r="AG31">
        <f t="shared" si="2"/>
        <v>38.424339814241677</v>
      </c>
      <c r="AI31" s="34">
        <f>PXIL!L31</f>
        <v>0</v>
      </c>
      <c r="AJ31" s="34">
        <f>PXIL!R31</f>
        <v>0</v>
      </c>
      <c r="AK31" s="34">
        <f>RTM_IEX!L31</f>
        <v>4.5199999999999996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4.75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5.8398384572828572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14.48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0.35305064304117595</v>
      </c>
      <c r="AD32">
        <f t="shared" si="1"/>
        <v>41.676787814241678</v>
      </c>
      <c r="AE32">
        <f>'IDT-1'!D32</f>
        <v>0</v>
      </c>
      <c r="AF32" s="24"/>
      <c r="AG32">
        <f t="shared" si="2"/>
        <v>41.676787814241678</v>
      </c>
      <c r="AI32" s="34">
        <f>PXIL!L32</f>
        <v>0</v>
      </c>
      <c r="AJ32" s="34">
        <f>PXIL!R32</f>
        <v>0</v>
      </c>
      <c r="AK32" s="34">
        <f>RTM_IEX!L32</f>
        <v>9.6300000000000008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4.21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5.8398384572828572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12.08</v>
      </c>
      <c r="Z33" s="34">
        <f>IEX!R33</f>
        <v>0</v>
      </c>
      <c r="AA33" s="75">
        <f>STOA!L33</f>
        <v>8.1300000000000008</v>
      </c>
      <c r="AB33" s="75">
        <f>-STOA!R33</f>
        <v>0</v>
      </c>
      <c r="AC33">
        <f t="shared" si="0"/>
        <v>0.37648664304117607</v>
      </c>
      <c r="AD33">
        <f t="shared" si="1"/>
        <v>44.443351814241687</v>
      </c>
      <c r="AE33">
        <f>'IDT-1'!D33</f>
        <v>0</v>
      </c>
      <c r="AF33" s="24"/>
      <c r="AG33">
        <f t="shared" si="2"/>
        <v>44.443351814241687</v>
      </c>
      <c r="AI33" s="34">
        <f>PXIL!L33</f>
        <v>0</v>
      </c>
      <c r="AJ33" s="34">
        <f>PXIL!R33</f>
        <v>0</v>
      </c>
      <c r="AK33" s="34">
        <f>RTM_IEX!L33</f>
        <v>18.100000000000001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0.67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5.8398384572828572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10.53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0.38715464304117597</v>
      </c>
      <c r="AD34">
        <f t="shared" si="1"/>
        <v>45.702683814241674</v>
      </c>
      <c r="AE34">
        <f>'IDT-1'!D34</f>
        <v>0</v>
      </c>
      <c r="AF34" s="24"/>
      <c r="AG34">
        <f t="shared" si="2"/>
        <v>45.702683814241674</v>
      </c>
      <c r="AI34" s="34">
        <f>PXIL!L34</f>
        <v>0</v>
      </c>
      <c r="AJ34" s="34">
        <f>PXIL!R34</f>
        <v>0</v>
      </c>
      <c r="AK34" s="34">
        <f>RTM_IEX!L34</f>
        <v>20.5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0.72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5.8398384572828572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5.53</v>
      </c>
      <c r="Z35" s="34">
        <f>IEX!R35</f>
        <v>0</v>
      </c>
      <c r="AA35" s="75">
        <f>STOA!L35</f>
        <v>8.93</v>
      </c>
      <c r="AB35" s="75">
        <f>-STOA!R35</f>
        <v>0</v>
      </c>
      <c r="AC35">
        <f t="shared" si="0"/>
        <v>0.38009864304117597</v>
      </c>
      <c r="AD35">
        <f t="shared" si="1"/>
        <v>44.869739814241683</v>
      </c>
      <c r="AE35">
        <f>'IDT-1'!D35</f>
        <v>0</v>
      </c>
      <c r="AF35" s="24"/>
      <c r="AG35">
        <f t="shared" si="2"/>
        <v>44.869739814241683</v>
      </c>
      <c r="AI35" s="34">
        <f>PXIL!L35</f>
        <v>0</v>
      </c>
      <c r="AJ35" s="34">
        <f>PXIL!R35</f>
        <v>0</v>
      </c>
      <c r="AK35" s="34">
        <f>RTM_IEX!L35</f>
        <v>23.49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1.46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5.8398384572828572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5.0599999999999996</v>
      </c>
      <c r="Z36" s="34">
        <f>IEX!R36</f>
        <v>0</v>
      </c>
      <c r="AA36" s="75">
        <f>STOA!L36</f>
        <v>9.42</v>
      </c>
      <c r="AB36" s="75">
        <f>-STOA!R36</f>
        <v>0</v>
      </c>
      <c r="AC36">
        <f t="shared" si="0"/>
        <v>0.364978643041176</v>
      </c>
      <c r="AD36">
        <f t="shared" si="1"/>
        <v>43.084859814241682</v>
      </c>
      <c r="AE36">
        <f>'IDT-1'!D36</f>
        <v>0</v>
      </c>
      <c r="AF36" s="24"/>
      <c r="AG36">
        <f t="shared" si="2"/>
        <v>43.084859814241682</v>
      </c>
      <c r="AI36" s="34">
        <f>PXIL!L36</f>
        <v>0</v>
      </c>
      <c r="AJ36" s="34">
        <f>PXIL!R36</f>
        <v>0</v>
      </c>
      <c r="AK36" s="34">
        <f>RTM_IEX!L36</f>
        <v>21.18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1.95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5.8398384572828572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8.5500000000000007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0.355654643041176</v>
      </c>
      <c r="AD37">
        <f t="shared" si="1"/>
        <v>41.984183814241682</v>
      </c>
      <c r="AE37">
        <f>'IDT-1'!D37</f>
        <v>0</v>
      </c>
      <c r="AF37" s="24"/>
      <c r="AG37">
        <f t="shared" si="2"/>
        <v>41.984183814241682</v>
      </c>
      <c r="AI37" s="34">
        <f>PXIL!L37</f>
        <v>0</v>
      </c>
      <c r="AJ37" s="34">
        <f>PXIL!R37</f>
        <v>0</v>
      </c>
      <c r="AK37" s="34">
        <f>RTM_IEX!L37</f>
        <v>15.4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2.58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5.8398384572828572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11.44</v>
      </c>
      <c r="Z38" s="34">
        <f>IEX!R38</f>
        <v>0</v>
      </c>
      <c r="AA38" s="75">
        <f>STOA!L38</f>
        <v>10.54</v>
      </c>
      <c r="AB38" s="75">
        <f>-STOA!R38</f>
        <v>0</v>
      </c>
      <c r="AC38">
        <f t="shared" si="0"/>
        <v>0.35195864304117597</v>
      </c>
      <c r="AD38">
        <f t="shared" si="1"/>
        <v>41.547879814241682</v>
      </c>
      <c r="AE38">
        <f>'IDT-1'!D38</f>
        <v>0</v>
      </c>
      <c r="AF38" s="24"/>
      <c r="AG38">
        <f t="shared" si="2"/>
        <v>41.547879814241682</v>
      </c>
      <c r="AI38" s="34">
        <f>PXIL!L38</f>
        <v>0</v>
      </c>
      <c r="AJ38" s="34">
        <f>PXIL!R38</f>
        <v>0</v>
      </c>
      <c r="AK38" s="34">
        <f>RTM_IEX!L38</f>
        <v>10.88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5.8398384572828572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11.42</v>
      </c>
      <c r="Z39" s="34">
        <f>IEX!R39</f>
        <v>0</v>
      </c>
      <c r="AA39" s="75">
        <f>STOA!L39</f>
        <v>11.07</v>
      </c>
      <c r="AB39" s="75">
        <f>-STOA!R39</f>
        <v>0</v>
      </c>
      <c r="AC39">
        <f t="shared" si="0"/>
        <v>0.34641464304117597</v>
      </c>
      <c r="AD39">
        <f t="shared" si="1"/>
        <v>40.893423814241679</v>
      </c>
      <c r="AE39">
        <f>'IDT-1'!D39</f>
        <v>0</v>
      </c>
      <c r="AF39" s="24"/>
      <c r="AG39">
        <f t="shared" si="2"/>
        <v>40.893423814241679</v>
      </c>
      <c r="AI39" s="34">
        <f>PXIL!L39</f>
        <v>0</v>
      </c>
      <c r="AJ39" s="34">
        <f>PXIL!R39</f>
        <v>0</v>
      </c>
      <c r="AK39" s="34">
        <f>RTM_IEX!L39</f>
        <v>3.56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9.35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5.8398384572828572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10.050000000000001</v>
      </c>
      <c r="Z40" s="34">
        <f>IEX!R40</f>
        <v>0</v>
      </c>
      <c r="AA40" s="75">
        <f>STOA!L40</f>
        <v>11.58</v>
      </c>
      <c r="AB40" s="75">
        <f>-STOA!R40</f>
        <v>0</v>
      </c>
      <c r="AC40">
        <f t="shared" si="0"/>
        <v>0.34717064304117595</v>
      </c>
      <c r="AD40">
        <f t="shared" si="1"/>
        <v>40.982667814241687</v>
      </c>
      <c r="AE40">
        <f>'IDT-1'!D40</f>
        <v>0</v>
      </c>
      <c r="AF40" s="24"/>
      <c r="AG40">
        <f t="shared" si="2"/>
        <v>40.982667814241687</v>
      </c>
      <c r="AI40" s="34">
        <f>PXIL!L40</f>
        <v>0</v>
      </c>
      <c r="AJ40" s="34">
        <f>PXIL!R40</f>
        <v>0</v>
      </c>
      <c r="AK40" s="34">
        <f>RTM_IEX!L40</f>
        <v>4.8099999999999996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9.0500000000000007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5.8398384572828572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7.04</v>
      </c>
      <c r="Z41" s="34">
        <f>IEX!R41</f>
        <v>0</v>
      </c>
      <c r="AA41" s="75">
        <f>STOA!L41</f>
        <v>12.16</v>
      </c>
      <c r="AB41" s="75">
        <f>-STOA!R41</f>
        <v>0</v>
      </c>
      <c r="AC41">
        <f t="shared" si="0"/>
        <v>0.34204664304117599</v>
      </c>
      <c r="AD41">
        <f t="shared" si="1"/>
        <v>40.377791814241682</v>
      </c>
      <c r="AE41">
        <f>'IDT-1'!D41</f>
        <v>0</v>
      </c>
      <c r="AF41" s="24"/>
      <c r="AG41">
        <f t="shared" si="2"/>
        <v>40.377791814241682</v>
      </c>
      <c r="AI41" s="34">
        <f>PXIL!L41</f>
        <v>0</v>
      </c>
      <c r="AJ41" s="34">
        <f>PXIL!R41</f>
        <v>0</v>
      </c>
      <c r="AK41" s="34">
        <f>RTM_IEX!L41</f>
        <v>4.5199999999999996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11.16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5.8398384572828572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12.690000000000001</v>
      </c>
      <c r="AB42" s="75">
        <f>-STOA!R42</f>
        <v>0</v>
      </c>
      <c r="AC42">
        <f t="shared" si="0"/>
        <v>0.34162664304117596</v>
      </c>
      <c r="AD42">
        <f t="shared" si="1"/>
        <v>40.328211814241683</v>
      </c>
      <c r="AE42">
        <f>'IDT-1'!D42</f>
        <v>0</v>
      </c>
      <c r="AF42" s="24"/>
      <c r="AG42">
        <f t="shared" si="2"/>
        <v>40.328211814241683</v>
      </c>
      <c r="AI42" s="34">
        <f>PXIL!L42</f>
        <v>0</v>
      </c>
      <c r="AJ42" s="34">
        <f>PXIL!R42</f>
        <v>0</v>
      </c>
      <c r="AK42" s="34">
        <f>RTM_IEX!L42</f>
        <v>2.89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19.25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5.8398153985098213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13.18</v>
      </c>
      <c r="AB43" s="75">
        <f>-STOA!R43</f>
        <v>0</v>
      </c>
      <c r="AC43">
        <f t="shared" si="0"/>
        <v>0.31340244934748251</v>
      </c>
      <c r="AD43">
        <f t="shared" si="1"/>
        <v>36.996412949162334</v>
      </c>
      <c r="AE43">
        <f>'IDT-1'!D43</f>
        <v>0</v>
      </c>
      <c r="AF43" s="24"/>
      <c r="AG43">
        <f t="shared" si="2"/>
        <v>36.996412949162334</v>
      </c>
      <c r="AI43" s="34">
        <f>PXIL!L43</f>
        <v>0</v>
      </c>
      <c r="AJ43" s="34">
        <f>PXIL!R43</f>
        <v>0</v>
      </c>
      <c r="AK43" s="34">
        <f>RTM_IEX!L43</f>
        <v>0.96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17.329999999999998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5.8398153985098213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13.280000000000001</v>
      </c>
      <c r="AB44" s="75">
        <f>-STOA!R44</f>
        <v>0</v>
      </c>
      <c r="AC44">
        <f t="shared" si="0"/>
        <v>0.30609444934748253</v>
      </c>
      <c r="AD44">
        <f t="shared" si="1"/>
        <v>36.133720949162338</v>
      </c>
      <c r="AE44">
        <f>'IDT-1'!D44</f>
        <v>0</v>
      </c>
      <c r="AF44" s="24"/>
      <c r="AG44">
        <f t="shared" si="2"/>
        <v>36.133720949162338</v>
      </c>
      <c r="AI44" s="34">
        <f>PXIL!L44</f>
        <v>0</v>
      </c>
      <c r="AJ44" s="34">
        <f>PXIL!R44</f>
        <v>0</v>
      </c>
      <c r="AK44" s="34">
        <f>RTM_IEX!L44</f>
        <v>0.96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16.36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5.8398153985098213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13.67</v>
      </c>
      <c r="AB45" s="75">
        <f>-STOA!R45</f>
        <v>0</v>
      </c>
      <c r="AC45">
        <f t="shared" si="0"/>
        <v>0.30130644934748252</v>
      </c>
      <c r="AD45">
        <f t="shared" si="1"/>
        <v>35.568508949162336</v>
      </c>
      <c r="AE45">
        <f>'IDT-1'!D45</f>
        <v>0</v>
      </c>
      <c r="AF45" s="24"/>
      <c r="AG45">
        <f t="shared" si="2"/>
        <v>35.568508949162336</v>
      </c>
      <c r="AI45" s="34">
        <f>PXIL!L45</f>
        <v>0</v>
      </c>
      <c r="AJ45" s="34">
        <f>PXIL!R45</f>
        <v>0</v>
      </c>
      <c r="AK45" s="34">
        <f>RTM_IEX!L45</f>
        <v>0.96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15.4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14.05</v>
      </c>
      <c r="AB46" s="75">
        <f>-STOA!R46</f>
        <v>0</v>
      </c>
      <c r="AC46">
        <f t="shared" si="0"/>
        <v>0.30458399999999997</v>
      </c>
      <c r="AD46">
        <f t="shared" si="1"/>
        <v>35.955416</v>
      </c>
      <c r="AE46">
        <f>'IDT-1'!D46</f>
        <v>0</v>
      </c>
      <c r="AF46" s="24"/>
      <c r="AG46">
        <f t="shared" si="2"/>
        <v>35.955416</v>
      </c>
      <c r="AI46" s="34">
        <f>PXIL!L46</f>
        <v>0</v>
      </c>
      <c r="AJ46" s="34">
        <f>PXIL!R46</f>
        <v>0</v>
      </c>
      <c r="AK46" s="34">
        <f>RTM_IEX!L46</f>
        <v>1.93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14.44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5.8397314325132212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14.25</v>
      </c>
      <c r="AB47" s="75">
        <f>-STOA!R47</f>
        <v>0</v>
      </c>
      <c r="AC47">
        <f t="shared" si="0"/>
        <v>0.28198574403311105</v>
      </c>
      <c r="AD47">
        <f t="shared" si="1"/>
        <v>33.287745688480115</v>
      </c>
      <c r="AE47">
        <f>'IDT-1'!D47</f>
        <v>0</v>
      </c>
      <c r="AF47" s="24"/>
      <c r="AG47">
        <f t="shared" si="2"/>
        <v>33.287745688480115</v>
      </c>
      <c r="AI47" s="34">
        <f>PXIL!L47</f>
        <v>0</v>
      </c>
      <c r="AJ47" s="34">
        <f>PXIL!R47</f>
        <v>0</v>
      </c>
      <c r="AK47" s="34">
        <f>RTM_IEX!L47</f>
        <v>13.48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5.8397314325132212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14.629999999999999</v>
      </c>
      <c r="AB48" s="75">
        <f>-STOA!R48</f>
        <v>0</v>
      </c>
      <c r="AC48">
        <f t="shared" si="0"/>
        <v>0.27702974403311104</v>
      </c>
      <c r="AD48">
        <f t="shared" si="1"/>
        <v>32.702701688480111</v>
      </c>
      <c r="AE48">
        <f>'IDT-1'!D48</f>
        <v>0</v>
      </c>
      <c r="AF48" s="24"/>
      <c r="AG48">
        <f t="shared" si="2"/>
        <v>32.702701688480111</v>
      </c>
      <c r="AI48" s="34">
        <f>PXIL!L48</f>
        <v>0</v>
      </c>
      <c r="AJ48" s="34">
        <f>PXIL!R48</f>
        <v>0</v>
      </c>
      <c r="AK48" s="34">
        <f>RTM_IEX!L48</f>
        <v>12.51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5.8397314325132212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14.82</v>
      </c>
      <c r="AB49" s="75">
        <f>-STOA!R49</f>
        <v>0</v>
      </c>
      <c r="AC49">
        <f t="shared" si="0"/>
        <v>0.26249774403311105</v>
      </c>
      <c r="AD49">
        <f t="shared" si="1"/>
        <v>30.98723368848011</v>
      </c>
      <c r="AE49">
        <f>'IDT-1'!D49</f>
        <v>0</v>
      </c>
      <c r="AF49" s="24"/>
      <c r="AG49">
        <f t="shared" si="2"/>
        <v>30.98723368848011</v>
      </c>
      <c r="AI49" s="34">
        <f>PXIL!L49</f>
        <v>0</v>
      </c>
      <c r="AJ49" s="34">
        <f>PXIL!R49</f>
        <v>0</v>
      </c>
      <c r="AK49" s="34">
        <f>RTM_IEX!L49</f>
        <v>10.59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5.8397314325132212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15.02</v>
      </c>
      <c r="AB50" s="75">
        <f>-STOA!R50</f>
        <v>0</v>
      </c>
      <c r="AC50">
        <f t="shared" si="0"/>
        <v>0.25611374403311105</v>
      </c>
      <c r="AD50">
        <f t="shared" si="1"/>
        <v>30.233617688480113</v>
      </c>
      <c r="AE50">
        <f>'IDT-1'!D50</f>
        <v>0</v>
      </c>
      <c r="AF50" s="24"/>
      <c r="AG50">
        <f t="shared" si="2"/>
        <v>30.233617688480113</v>
      </c>
      <c r="AI50" s="34">
        <f>PXIL!L50</f>
        <v>0</v>
      </c>
      <c r="AJ50" s="34">
        <f>PXIL!R50</f>
        <v>0</v>
      </c>
      <c r="AK50" s="34">
        <f>RTM_IEX!L50</f>
        <v>9.6300000000000008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5.8397346781154882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15.21</v>
      </c>
      <c r="AB51" s="75">
        <f>-STOA!R51</f>
        <v>0</v>
      </c>
      <c r="AC51">
        <f t="shared" si="0"/>
        <v>0.25770977129617012</v>
      </c>
      <c r="AD51">
        <f t="shared" si="1"/>
        <v>30.422024906819317</v>
      </c>
      <c r="AE51">
        <f>'IDT-1'!D51</f>
        <v>0</v>
      </c>
      <c r="AF51" s="24"/>
      <c r="AG51">
        <f t="shared" si="2"/>
        <v>30.422024906819317</v>
      </c>
      <c r="AI51" s="34">
        <f>PXIL!L51</f>
        <v>0</v>
      </c>
      <c r="AJ51" s="34">
        <f>PXIL!R51</f>
        <v>0</v>
      </c>
      <c r="AK51" s="34">
        <f>RTM_IEX!L51</f>
        <v>9.6300000000000008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5.8397346781154882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15.440000000000001</v>
      </c>
      <c r="AB52" s="75">
        <f>-STOA!R52</f>
        <v>0</v>
      </c>
      <c r="AC52">
        <f t="shared" si="0"/>
        <v>0.25964177129617011</v>
      </c>
      <c r="AD52">
        <f t="shared" si="1"/>
        <v>30.650092906819321</v>
      </c>
      <c r="AE52">
        <f>'IDT-1'!D52</f>
        <v>0</v>
      </c>
      <c r="AF52" s="24"/>
      <c r="AG52">
        <f t="shared" si="2"/>
        <v>30.650092906819321</v>
      </c>
      <c r="AI52" s="34">
        <f>PXIL!L52</f>
        <v>0</v>
      </c>
      <c r="AJ52" s="34">
        <f>PXIL!R52</f>
        <v>0</v>
      </c>
      <c r="AK52" s="34">
        <f>RTM_IEX!L52</f>
        <v>9.6300000000000008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15.79</v>
      </c>
      <c r="AB53" s="75">
        <f>-STOA!R53</f>
        <v>0</v>
      </c>
      <c r="AC53">
        <f t="shared" si="0"/>
        <v>0.25443373088486976</v>
      </c>
      <c r="AD53">
        <f t="shared" si="1"/>
        <v>30.035296136361534</v>
      </c>
      <c r="AE53">
        <f>'IDT-1'!D53</f>
        <v>0</v>
      </c>
      <c r="AF53" s="24"/>
      <c r="AG53">
        <f t="shared" si="2"/>
        <v>30.035296136361534</v>
      </c>
      <c r="AI53" s="34">
        <f>PXIL!L53</f>
        <v>0</v>
      </c>
      <c r="AJ53" s="34">
        <f>PXIL!R53</f>
        <v>0</v>
      </c>
      <c r="AK53" s="34">
        <f>RTM_IEX!L53</f>
        <v>8.66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15.379999999999999</v>
      </c>
      <c r="AB54" s="75">
        <f>-STOA!R54</f>
        <v>0</v>
      </c>
      <c r="AC54">
        <f t="shared" si="0"/>
        <v>0.25098973088486976</v>
      </c>
      <c r="AD54">
        <f t="shared" si="1"/>
        <v>29.628740136361532</v>
      </c>
      <c r="AE54">
        <f>'IDT-1'!D54</f>
        <v>0</v>
      </c>
      <c r="AF54" s="24"/>
      <c r="AG54">
        <f t="shared" si="2"/>
        <v>29.628740136361532</v>
      </c>
      <c r="AI54" s="34">
        <f>PXIL!L54</f>
        <v>0</v>
      </c>
      <c r="AJ54" s="34">
        <f>PXIL!R54</f>
        <v>0</v>
      </c>
      <c r="AK54" s="34">
        <f>RTM_IEX!L54</f>
        <v>8.66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15.11</v>
      </c>
      <c r="AB55" s="75">
        <f>-STOA!R55</f>
        <v>0</v>
      </c>
      <c r="AC55">
        <f t="shared" si="0"/>
        <v>0.27299773088486978</v>
      </c>
      <c r="AD55">
        <f t="shared" si="1"/>
        <v>32.226732136361534</v>
      </c>
      <c r="AE55">
        <f>'IDT-1'!D55</f>
        <v>0</v>
      </c>
      <c r="AF55" s="24"/>
      <c r="AG55">
        <f t="shared" si="2"/>
        <v>32.226732136361534</v>
      </c>
      <c r="AI55" s="34">
        <f>PXIL!L55</f>
        <v>0</v>
      </c>
      <c r="AJ55" s="34">
        <f>PXIL!R55</f>
        <v>0</v>
      </c>
      <c r="AK55" s="34">
        <f>RTM_IEX!L55</f>
        <v>11.55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14.73</v>
      </c>
      <c r="AB56" s="75">
        <f>-STOA!R56</f>
        <v>0</v>
      </c>
      <c r="AC56">
        <f t="shared" si="0"/>
        <v>0.26980573088486981</v>
      </c>
      <c r="AD56">
        <f t="shared" si="1"/>
        <v>31.849924136361537</v>
      </c>
      <c r="AE56">
        <f>'IDT-1'!D56</f>
        <v>0</v>
      </c>
      <c r="AF56" s="24"/>
      <c r="AG56">
        <f t="shared" si="2"/>
        <v>31.849924136361537</v>
      </c>
      <c r="AI56" s="34">
        <f>PXIL!L56</f>
        <v>0</v>
      </c>
      <c r="AJ56" s="34">
        <f>PXIL!R56</f>
        <v>0</v>
      </c>
      <c r="AK56" s="34">
        <f>RTM_IEX!L56</f>
        <v>11.55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14.34</v>
      </c>
      <c r="AB57" s="75">
        <f>-STOA!R57</f>
        <v>0</v>
      </c>
      <c r="AC57">
        <f t="shared" si="0"/>
        <v>0.25846573088486979</v>
      </c>
      <c r="AD57">
        <f t="shared" si="1"/>
        <v>30.511264136361536</v>
      </c>
      <c r="AE57">
        <f>'IDT-1'!D57</f>
        <v>0</v>
      </c>
      <c r="AF57" s="24"/>
      <c r="AG57">
        <f t="shared" si="2"/>
        <v>30.511264136361536</v>
      </c>
      <c r="AI57" s="34">
        <f>PXIL!L57</f>
        <v>0</v>
      </c>
      <c r="AJ57" s="34">
        <f>PXIL!R57</f>
        <v>0</v>
      </c>
      <c r="AK57" s="34">
        <f>RTM_IEX!L57</f>
        <v>10.59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14.25</v>
      </c>
      <c r="AB58" s="75">
        <f>-STOA!R58</f>
        <v>0</v>
      </c>
      <c r="AC58">
        <f t="shared" si="0"/>
        <v>0.2496457308848698</v>
      </c>
      <c r="AD58">
        <f t="shared" si="1"/>
        <v>29.470084136361539</v>
      </c>
      <c r="AE58">
        <f>'IDT-1'!D58</f>
        <v>0</v>
      </c>
      <c r="AF58" s="24"/>
      <c r="AG58">
        <f t="shared" si="2"/>
        <v>29.470084136361539</v>
      </c>
      <c r="AI58" s="34">
        <f>PXIL!L58</f>
        <v>0</v>
      </c>
      <c r="AJ58" s="34">
        <f>PXIL!R58</f>
        <v>0</v>
      </c>
      <c r="AK58" s="34">
        <f>RTM_IEX!L58</f>
        <v>9.6300000000000008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14.2</v>
      </c>
      <c r="AB59" s="75">
        <f>-STOA!R59</f>
        <v>0</v>
      </c>
      <c r="AC59">
        <f t="shared" si="0"/>
        <v>0.24107773088486978</v>
      </c>
      <c r="AD59">
        <f t="shared" si="1"/>
        <v>28.458652136361533</v>
      </c>
      <c r="AE59">
        <f>'IDT-1'!D59</f>
        <v>0</v>
      </c>
      <c r="AF59" s="24"/>
      <c r="AG59">
        <f t="shared" si="2"/>
        <v>28.458652136361533</v>
      </c>
      <c r="AI59" s="34">
        <f>PXIL!L59</f>
        <v>0</v>
      </c>
      <c r="AJ59" s="34">
        <f>PXIL!R59</f>
        <v>0</v>
      </c>
      <c r="AK59" s="34">
        <f>RTM_IEX!L59</f>
        <v>8.66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14.05</v>
      </c>
      <c r="AB60" s="75">
        <f>-STOA!R60</f>
        <v>0</v>
      </c>
      <c r="AC60">
        <f t="shared" si="0"/>
        <v>0.2398177308848698</v>
      </c>
      <c r="AD60">
        <f t="shared" si="1"/>
        <v>28.309912136361536</v>
      </c>
      <c r="AE60">
        <f>'IDT-1'!D60</f>
        <v>0</v>
      </c>
      <c r="AF60" s="24"/>
      <c r="AG60">
        <f t="shared" si="2"/>
        <v>28.309912136361536</v>
      </c>
      <c r="AI60" s="34">
        <f>PXIL!L60</f>
        <v>0</v>
      </c>
      <c r="AJ60" s="34">
        <f>PXIL!R60</f>
        <v>0</v>
      </c>
      <c r="AK60" s="34">
        <f>RTM_IEX!L60</f>
        <v>8.66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13.92</v>
      </c>
      <c r="AB61" s="75">
        <f>-STOA!R61</f>
        <v>0</v>
      </c>
      <c r="AC61">
        <f t="shared" si="0"/>
        <v>0.20638573088486978</v>
      </c>
      <c r="AD61">
        <f t="shared" si="1"/>
        <v>24.363344136361533</v>
      </c>
      <c r="AE61">
        <f>'IDT-1'!D61</f>
        <v>0</v>
      </c>
      <c r="AF61" s="24"/>
      <c r="AG61">
        <f t="shared" si="2"/>
        <v>24.363344136361533</v>
      </c>
      <c r="AI61" s="34">
        <f>PXIL!L61</f>
        <v>0</v>
      </c>
      <c r="AJ61" s="34">
        <f>PXIL!R61</f>
        <v>0</v>
      </c>
      <c r="AK61" s="34">
        <f>RTM_IEX!L61</f>
        <v>4.8099999999999996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13.719999999999999</v>
      </c>
      <c r="AB62" s="75">
        <f>-STOA!R62</f>
        <v>0</v>
      </c>
      <c r="AC62">
        <f t="shared" si="0"/>
        <v>0.20470573088486976</v>
      </c>
      <c r="AD62">
        <f t="shared" si="1"/>
        <v>24.165024136361531</v>
      </c>
      <c r="AE62">
        <f>'IDT-1'!D62</f>
        <v>0</v>
      </c>
      <c r="AF62" s="24"/>
      <c r="AG62">
        <f t="shared" si="2"/>
        <v>24.165024136361531</v>
      </c>
      <c r="AI62" s="34">
        <f>PXIL!L62</f>
        <v>0</v>
      </c>
      <c r="AJ62" s="34">
        <f>PXIL!R62</f>
        <v>0</v>
      </c>
      <c r="AK62" s="34">
        <f>RTM_IEX!L62</f>
        <v>4.8099999999999996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13.379999999999999</v>
      </c>
      <c r="AB63" s="75">
        <f>-STOA!R63</f>
        <v>0</v>
      </c>
      <c r="AC63">
        <f t="shared" si="0"/>
        <v>0.19378573088486978</v>
      </c>
      <c r="AD63">
        <f t="shared" si="1"/>
        <v>22.875944136361536</v>
      </c>
      <c r="AE63">
        <f>'IDT-1'!D63</f>
        <v>0</v>
      </c>
      <c r="AF63" s="24"/>
      <c r="AG63">
        <f t="shared" si="2"/>
        <v>22.875944136361536</v>
      </c>
      <c r="AI63" s="34">
        <f>PXIL!L63</f>
        <v>0</v>
      </c>
      <c r="AJ63" s="34">
        <f>PXIL!R63</f>
        <v>0</v>
      </c>
      <c r="AK63" s="34">
        <f>RTM_IEX!L63</f>
        <v>3.85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12.84</v>
      </c>
      <c r="AB64" s="75">
        <f>-STOA!R64</f>
        <v>0</v>
      </c>
      <c r="AC64">
        <f t="shared" si="0"/>
        <v>0.19731373088486978</v>
      </c>
      <c r="AD64">
        <f t="shared" si="1"/>
        <v>23.292416136361535</v>
      </c>
      <c r="AE64">
        <f>'IDT-1'!D64</f>
        <v>0</v>
      </c>
      <c r="AF64" s="24"/>
      <c r="AG64">
        <f t="shared" si="2"/>
        <v>23.292416136361535</v>
      </c>
      <c r="AI64" s="34">
        <f>PXIL!L64</f>
        <v>0</v>
      </c>
      <c r="AJ64" s="34">
        <f>PXIL!R64</f>
        <v>0</v>
      </c>
      <c r="AK64" s="34">
        <f>RTM_IEX!L64</f>
        <v>4.8099999999999996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12.469999999999999</v>
      </c>
      <c r="AB65" s="75">
        <f>-STOA!R65</f>
        <v>0</v>
      </c>
      <c r="AC65">
        <f t="shared" si="0"/>
        <v>0.18614173088486979</v>
      </c>
      <c r="AD65">
        <f t="shared" si="1"/>
        <v>21.973588136361535</v>
      </c>
      <c r="AE65">
        <f>'IDT-1'!D65</f>
        <v>0</v>
      </c>
      <c r="AF65" s="24"/>
      <c r="AG65">
        <f t="shared" si="2"/>
        <v>21.973588136361535</v>
      </c>
      <c r="AI65" s="34">
        <f>PXIL!L65</f>
        <v>0</v>
      </c>
      <c r="AJ65" s="34">
        <f>PXIL!R65</f>
        <v>0</v>
      </c>
      <c r="AK65" s="34">
        <f>RTM_IEX!L65</f>
        <v>3.85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11.940000000000001</v>
      </c>
      <c r="AB66" s="75">
        <f>-STOA!R66</f>
        <v>0</v>
      </c>
      <c r="AC66">
        <f t="shared" si="0"/>
        <v>0.1897537308848698</v>
      </c>
      <c r="AD66">
        <f t="shared" si="1"/>
        <v>22.399976136361534</v>
      </c>
      <c r="AE66">
        <f>'IDT-1'!D66</f>
        <v>0</v>
      </c>
      <c r="AF66" s="24"/>
      <c r="AG66">
        <f t="shared" si="2"/>
        <v>22.399976136361534</v>
      </c>
      <c r="AI66" s="34">
        <f>PXIL!L66</f>
        <v>0</v>
      </c>
      <c r="AJ66" s="34">
        <f>PXIL!R66</f>
        <v>0</v>
      </c>
      <c r="AK66" s="34">
        <f>RTM_IEX!L66</f>
        <v>4.8099999999999996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11.440000000000001</v>
      </c>
      <c r="AB67" s="75">
        <f>-STOA!R67</f>
        <v>0</v>
      </c>
      <c r="AC67">
        <f t="shared" si="0"/>
        <v>0.1937017308848698</v>
      </c>
      <c r="AD67">
        <f t="shared" si="1"/>
        <v>22.866028136361539</v>
      </c>
      <c r="AE67">
        <f>'IDT-1'!D67</f>
        <v>0</v>
      </c>
      <c r="AF67" s="24"/>
      <c r="AG67">
        <f t="shared" si="2"/>
        <v>22.866028136361539</v>
      </c>
      <c r="AI67" s="34">
        <f>PXIL!L67</f>
        <v>0</v>
      </c>
      <c r="AJ67" s="34">
        <f>PXIL!R67</f>
        <v>0</v>
      </c>
      <c r="AK67" s="34">
        <f>RTM_IEX!L67</f>
        <v>5.78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5.8397346781154882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0.19664177129617011</v>
      </c>
      <c r="AD68">
        <f t="shared" ref="AD68:AD98" si="4">SUM(B68:AB68,AI68:AT68)-AC68</f>
        <v>23.21309290681932</v>
      </c>
      <c r="AE68">
        <f>'IDT-1'!D68</f>
        <v>0</v>
      </c>
      <c r="AF68" s="24"/>
      <c r="AG68">
        <f t="shared" ref="AG68:AG98" si="5">SUM(AD68:AF68)</f>
        <v>23.21309290681932</v>
      </c>
      <c r="AI68" s="34">
        <f>PXIL!L68</f>
        <v>0</v>
      </c>
      <c r="AJ68" s="34">
        <f>PXIL!R68</f>
        <v>0</v>
      </c>
      <c r="AK68" s="34">
        <f>RTM_IEX!L68</f>
        <v>6.74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5.8397314325132212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10.220000000000001</v>
      </c>
      <c r="AB69" s="75">
        <f>-STOA!R69</f>
        <v>0</v>
      </c>
      <c r="AC69">
        <f t="shared" si="3"/>
        <v>0.29855353265755635</v>
      </c>
      <c r="AD69">
        <f t="shared" si="4"/>
        <v>25.201177899855665</v>
      </c>
      <c r="AE69">
        <f>'IDT-1'!D69</f>
        <v>0</v>
      </c>
      <c r="AF69" s="24"/>
      <c r="AG69">
        <f t="shared" si="5"/>
        <v>25.201177899855665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-5</v>
      </c>
      <c r="AM69" s="34">
        <f>RTM_PXI!L69</f>
        <v>0</v>
      </c>
      <c r="AN69" s="34">
        <f>RTM_PXI!R69</f>
        <v>0</v>
      </c>
      <c r="AO69" s="148">
        <f>GDAM_IEX!L69</f>
        <v>14.44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5.8397314325132212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9.6300000000000008</v>
      </c>
      <c r="AB70" s="75">
        <f>-STOA!R70</f>
        <v>0</v>
      </c>
      <c r="AC70">
        <f t="shared" si="3"/>
        <v>0.28512637493266735</v>
      </c>
      <c r="AD70">
        <f t="shared" si="4"/>
        <v>25.624605057580553</v>
      </c>
      <c r="AE70">
        <f>'IDT-1'!D70</f>
        <v>0</v>
      </c>
      <c r="AF70" s="24"/>
      <c r="AG70">
        <f t="shared" si="5"/>
        <v>25.624605057580553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-4</v>
      </c>
      <c r="AM70" s="34">
        <f>RTM_PXI!L70</f>
        <v>0</v>
      </c>
      <c r="AN70" s="34">
        <f>RTM_PXI!R70</f>
        <v>0</v>
      </c>
      <c r="AO70" s="148">
        <f>GDAM_IEX!L70</f>
        <v>14.44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5.8398153985098213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1.19</v>
      </c>
      <c r="Z71" s="34">
        <f>IEX!R71</f>
        <v>0</v>
      </c>
      <c r="AA71" s="75">
        <f>STOA!L71</f>
        <v>9.1</v>
      </c>
      <c r="AB71" s="75">
        <f>-STOA!R71</f>
        <v>0</v>
      </c>
      <c r="AC71">
        <f t="shared" si="3"/>
        <v>0.26087676479726063</v>
      </c>
      <c r="AD71">
        <f t="shared" si="4"/>
        <v>26.77893863371256</v>
      </c>
      <c r="AE71">
        <f>'IDT-1'!D71</f>
        <v>0</v>
      </c>
      <c r="AF71" s="24"/>
      <c r="AG71">
        <f t="shared" si="5"/>
        <v>26.77893863371256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8">
        <f>GDAM_IEX!L71</f>
        <v>12.91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5.8398153985098213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4.6100000000000003</v>
      </c>
      <c r="Z72" s="34">
        <f>IEX!R72</f>
        <v>0</v>
      </c>
      <c r="AA72" s="75">
        <f>STOA!L72</f>
        <v>8.68</v>
      </c>
      <c r="AB72" s="75">
        <f>-STOA!R72</f>
        <v>0</v>
      </c>
      <c r="AC72">
        <f t="shared" si="3"/>
        <v>0.25946160707237154</v>
      </c>
      <c r="AD72">
        <f t="shared" si="4"/>
        <v>28.620353791437449</v>
      </c>
      <c r="AE72">
        <f>'IDT-1'!D72</f>
        <v>0</v>
      </c>
      <c r="AF72" s="24"/>
      <c r="AG72">
        <f t="shared" si="5"/>
        <v>28.620353791437449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10.75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5.8398153985098213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8.64</v>
      </c>
      <c r="Z73" s="34">
        <f>IEX!R73</f>
        <v>0</v>
      </c>
      <c r="AA73" s="75">
        <f>STOA!L73</f>
        <v>8.31</v>
      </c>
      <c r="AB73" s="75">
        <f>-STOA!R73</f>
        <v>0</v>
      </c>
      <c r="AC73">
        <f t="shared" si="3"/>
        <v>0.25225044934748247</v>
      </c>
      <c r="AD73">
        <f t="shared" si="4"/>
        <v>29.777564949162343</v>
      </c>
      <c r="AE73">
        <f>'IDT-1'!D73</f>
        <v>0</v>
      </c>
      <c r="AF73" s="24"/>
      <c r="AG73">
        <f t="shared" si="5"/>
        <v>29.777564949162343</v>
      </c>
      <c r="AI73" s="34">
        <f>PXIL!L73</f>
        <v>0</v>
      </c>
      <c r="AJ73" s="34">
        <f>PXIL!R73</f>
        <v>0</v>
      </c>
      <c r="AK73" s="34">
        <f>RTM_IEX!L73</f>
        <v>0.96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6.28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5.8398153985098213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13.06</v>
      </c>
      <c r="Z74" s="34">
        <f>IEX!R74</f>
        <v>0</v>
      </c>
      <c r="AA74" s="75">
        <f>STOA!L74</f>
        <v>8.0299999999999994</v>
      </c>
      <c r="AB74" s="75">
        <f>-STOA!R74</f>
        <v>0</v>
      </c>
      <c r="AC74">
        <f t="shared" si="3"/>
        <v>0.26611044934748251</v>
      </c>
      <c r="AD74">
        <f t="shared" si="4"/>
        <v>31.413704949162341</v>
      </c>
      <c r="AE74">
        <f>'IDT-1'!D74</f>
        <v>0</v>
      </c>
      <c r="AF74" s="24"/>
      <c r="AG74">
        <f t="shared" si="5"/>
        <v>31.413704949162341</v>
      </c>
      <c r="AI74" s="34">
        <f>PXIL!L74</f>
        <v>0</v>
      </c>
      <c r="AJ74" s="34">
        <f>PXIL!R74</f>
        <v>0</v>
      </c>
      <c r="AK74" s="34">
        <f>RTM_IEX!L74</f>
        <v>2.89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1.86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5.8397362835854594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5.68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0.28458978478211783</v>
      </c>
      <c r="AD75">
        <f t="shared" si="4"/>
        <v>33.595146498803338</v>
      </c>
      <c r="AE75">
        <f>'IDT-1'!D75</f>
        <v>0</v>
      </c>
      <c r="AF75" s="24"/>
      <c r="AG75">
        <f t="shared" si="5"/>
        <v>33.595146498803338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14.53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5.8397362835854594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6.99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0.26896578478211786</v>
      </c>
      <c r="AD76">
        <f t="shared" si="4"/>
        <v>31.750770498803341</v>
      </c>
      <c r="AE76">
        <f>'IDT-1'!D76</f>
        <v>0</v>
      </c>
      <c r="AF76" s="24"/>
      <c r="AG76">
        <f t="shared" si="5"/>
        <v>31.750770498803341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11.49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5.8397362835854594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7.06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0.26552178478211785</v>
      </c>
      <c r="AD77">
        <f t="shared" si="4"/>
        <v>31.344214498803343</v>
      </c>
      <c r="AE77">
        <f>'IDT-1'!D77</f>
        <v>0</v>
      </c>
      <c r="AF77" s="24"/>
      <c r="AG77">
        <f t="shared" si="5"/>
        <v>31.344214498803343</v>
      </c>
      <c r="AI77" s="34">
        <f>PXIL!L77</f>
        <v>0</v>
      </c>
      <c r="AJ77" s="34">
        <f>PXIL!R77</f>
        <v>0</v>
      </c>
      <c r="AK77" s="34">
        <f>RTM_IEX!L77</f>
        <v>1.51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9.5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5.8397362835854594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8.1300000000000008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0.26325378478211786</v>
      </c>
      <c r="AD78">
        <f t="shared" si="4"/>
        <v>31.07648249880334</v>
      </c>
      <c r="AE78">
        <f>'IDT-1'!D78</f>
        <v>0</v>
      </c>
      <c r="AF78" s="24"/>
      <c r="AG78">
        <f t="shared" si="5"/>
        <v>31.07648249880334</v>
      </c>
      <c r="AI78" s="34">
        <f>PXIL!L78</f>
        <v>0</v>
      </c>
      <c r="AJ78" s="34">
        <f>PXIL!R78</f>
        <v>0</v>
      </c>
      <c r="AK78" s="34">
        <f>RTM_IEX!L78</f>
        <v>3.4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6.27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5.8397362835854594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4.8899999999999997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0.26568978478211785</v>
      </c>
      <c r="AD79">
        <f t="shared" si="4"/>
        <v>31.36404649880334</v>
      </c>
      <c r="AE79">
        <f>'IDT-1'!D79</f>
        <v>0</v>
      </c>
      <c r="AF79" s="24"/>
      <c r="AG79">
        <f t="shared" si="5"/>
        <v>31.36404649880334</v>
      </c>
      <c r="AI79" s="34">
        <f>PXIL!L79</f>
        <v>0</v>
      </c>
      <c r="AJ79" s="34">
        <f>PXIL!R79</f>
        <v>0</v>
      </c>
      <c r="AK79" s="34">
        <f>RTM_IEX!L79</f>
        <v>1.01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12.19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5.8397362835854594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2.46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0.27593778478211783</v>
      </c>
      <c r="AD80">
        <f t="shared" si="4"/>
        <v>32.573798498803342</v>
      </c>
      <c r="AE80">
        <f>'IDT-1'!D80</f>
        <v>0</v>
      </c>
      <c r="AF80" s="24"/>
      <c r="AG80">
        <f t="shared" si="5"/>
        <v>32.573798498803342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16.850000000000001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5.8397362835854594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0.24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0.27375378478211787</v>
      </c>
      <c r="AD81">
        <f t="shared" si="4"/>
        <v>32.315982498803344</v>
      </c>
      <c r="AE81">
        <f>'IDT-1'!D81</f>
        <v>0</v>
      </c>
      <c r="AF81" s="24"/>
      <c r="AG81">
        <f t="shared" si="5"/>
        <v>32.315982498803344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18.809999999999999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5.8397362835854594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0.27543378478211783</v>
      </c>
      <c r="AD82">
        <f t="shared" si="4"/>
        <v>32.514302498803339</v>
      </c>
      <c r="AE82">
        <f>'IDT-1'!D82</f>
        <v>0</v>
      </c>
      <c r="AF82" s="24"/>
      <c r="AG82">
        <f t="shared" si="5"/>
        <v>32.514302498803339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19.25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5.8397314325132212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0.27543374403311105</v>
      </c>
      <c r="AD83">
        <f t="shared" si="4"/>
        <v>32.514297688480113</v>
      </c>
      <c r="AE83">
        <f>'IDT-1'!D83</f>
        <v>0</v>
      </c>
      <c r="AF83" s="24"/>
      <c r="AG83">
        <f t="shared" si="5"/>
        <v>32.514297688480113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19.25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5.8397314325132212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0.27543374403311105</v>
      </c>
      <c r="AD84">
        <f t="shared" si="4"/>
        <v>32.514297688480113</v>
      </c>
      <c r="AE84">
        <f>'IDT-1'!D84</f>
        <v>0</v>
      </c>
      <c r="AF84" s="24"/>
      <c r="AG84">
        <f t="shared" si="5"/>
        <v>32.514297688480113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19.25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5.8397314325132212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0.26577374403311105</v>
      </c>
      <c r="AD85">
        <f t="shared" si="4"/>
        <v>31.373957688480111</v>
      </c>
      <c r="AE85">
        <f>'IDT-1'!D85</f>
        <v>0</v>
      </c>
      <c r="AF85" s="24"/>
      <c r="AG85">
        <f t="shared" si="5"/>
        <v>31.373957688480111</v>
      </c>
      <c r="AI85" s="34">
        <f>PXIL!L85</f>
        <v>0</v>
      </c>
      <c r="AJ85" s="34">
        <f>PXIL!R85</f>
        <v>0</v>
      </c>
      <c r="AK85" s="34">
        <f>RTM_IEX!L85</f>
        <v>18.100000000000001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5.8397314325132212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0.26333774403311105</v>
      </c>
      <c r="AD86">
        <f t="shared" si="4"/>
        <v>31.086393688480108</v>
      </c>
      <c r="AE86">
        <f>'IDT-1'!D86</f>
        <v>0</v>
      </c>
      <c r="AF86" s="24"/>
      <c r="AG86">
        <f t="shared" si="5"/>
        <v>31.086393688480108</v>
      </c>
      <c r="AI86" s="34">
        <f>PXIL!L86</f>
        <v>0</v>
      </c>
      <c r="AJ86" s="34">
        <f>PXIL!R86</f>
        <v>0</v>
      </c>
      <c r="AK86" s="34">
        <f>RTM_IEX!L86</f>
        <v>17.809999999999999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5.8397314325132212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0.23990174403311104</v>
      </c>
      <c r="AD87">
        <f t="shared" si="4"/>
        <v>28.319829688480109</v>
      </c>
      <c r="AE87">
        <f>'IDT-1'!D87</f>
        <v>0</v>
      </c>
      <c r="AF87" s="24"/>
      <c r="AG87">
        <f t="shared" si="5"/>
        <v>28.319829688480109</v>
      </c>
      <c r="AI87" s="34">
        <f>PXIL!L87</f>
        <v>0</v>
      </c>
      <c r="AJ87" s="34">
        <f>PXIL!R87</f>
        <v>0</v>
      </c>
      <c r="AK87" s="34">
        <f>RTM_IEX!L87</f>
        <v>15.02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5.8397314325132212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0.23175374403311105</v>
      </c>
      <c r="AD88">
        <f t="shared" si="4"/>
        <v>27.357977688480112</v>
      </c>
      <c r="AE88">
        <f>'IDT-1'!D88</f>
        <v>0</v>
      </c>
      <c r="AF88" s="24"/>
      <c r="AG88">
        <f t="shared" si="5"/>
        <v>27.357977688480112</v>
      </c>
      <c r="AI88" s="34">
        <f>PXIL!L88</f>
        <v>0</v>
      </c>
      <c r="AJ88" s="34">
        <f>PXIL!R88</f>
        <v>0</v>
      </c>
      <c r="AK88" s="34">
        <f>RTM_IEX!L88</f>
        <v>14.05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5.8397346781154882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0.22772177129617011</v>
      </c>
      <c r="AD89">
        <f t="shared" si="4"/>
        <v>26.882012906819316</v>
      </c>
      <c r="AE89">
        <f>'IDT-1'!D89</f>
        <v>0</v>
      </c>
      <c r="AF89" s="24"/>
      <c r="AG89">
        <f t="shared" si="5"/>
        <v>26.882012906819316</v>
      </c>
      <c r="AI89" s="34">
        <f>PXIL!L89</f>
        <v>0</v>
      </c>
      <c r="AJ89" s="34">
        <f>PXIL!R89</f>
        <v>0</v>
      </c>
      <c r="AK89" s="34">
        <f>RTM_IEX!L89</f>
        <v>13.57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0.21881773088486978</v>
      </c>
      <c r="AD90">
        <f t="shared" si="4"/>
        <v>25.830912136361537</v>
      </c>
      <c r="AE90">
        <f>'IDT-1'!D90</f>
        <v>0</v>
      </c>
      <c r="AF90" s="24"/>
      <c r="AG90">
        <f t="shared" si="5"/>
        <v>25.830912136361537</v>
      </c>
      <c r="AI90" s="34">
        <f>PXIL!L90</f>
        <v>0</v>
      </c>
      <c r="AJ90" s="34">
        <f>PXIL!R90</f>
        <v>0</v>
      </c>
      <c r="AK90" s="34">
        <f>RTM_IEX!L90</f>
        <v>12.51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0.20831773088486977</v>
      </c>
      <c r="AD91">
        <f t="shared" si="4"/>
        <v>24.591412136361537</v>
      </c>
      <c r="AE91">
        <f>'IDT-1'!D91</f>
        <v>0</v>
      </c>
      <c r="AF91" s="24"/>
      <c r="AG91">
        <f t="shared" si="5"/>
        <v>24.591412136361537</v>
      </c>
      <c r="AI91" s="34">
        <f>PXIL!L91</f>
        <v>0</v>
      </c>
      <c r="AJ91" s="34">
        <f>PXIL!R91</f>
        <v>0</v>
      </c>
      <c r="AK91" s="34">
        <f>RTM_IEX!L91</f>
        <v>11.26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0.19941373088486977</v>
      </c>
      <c r="AD92">
        <f t="shared" si="4"/>
        <v>23.540316136361533</v>
      </c>
      <c r="AE92">
        <f>'IDT-1'!D92</f>
        <v>0</v>
      </c>
      <c r="AF92" s="24"/>
      <c r="AG92">
        <f t="shared" si="5"/>
        <v>23.540316136361533</v>
      </c>
      <c r="AI92" s="34">
        <f>PXIL!L92</f>
        <v>0</v>
      </c>
      <c r="AJ92" s="34">
        <f>PXIL!R92</f>
        <v>0</v>
      </c>
      <c r="AK92" s="34">
        <f>RTM_IEX!L92</f>
        <v>10.199999999999999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0.18244573088486976</v>
      </c>
      <c r="AD93">
        <f t="shared" si="4"/>
        <v>21.537284136361535</v>
      </c>
      <c r="AE93">
        <f>'IDT-1'!D93</f>
        <v>0</v>
      </c>
      <c r="AF93" s="24"/>
      <c r="AG93">
        <f t="shared" si="5"/>
        <v>21.537284136361535</v>
      </c>
      <c r="AI93" s="34">
        <f>PXIL!L93</f>
        <v>0</v>
      </c>
      <c r="AJ93" s="34">
        <f>PXIL!R93</f>
        <v>0</v>
      </c>
      <c r="AK93" s="34">
        <f>RTM_IEX!L93</f>
        <v>8.18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0.17034973088486977</v>
      </c>
      <c r="AD94">
        <f t="shared" si="4"/>
        <v>20.109380136361533</v>
      </c>
      <c r="AE94">
        <f>'IDT-1'!D94</f>
        <v>0</v>
      </c>
      <c r="AF94" s="24"/>
      <c r="AG94">
        <f t="shared" si="5"/>
        <v>20.109380136361533</v>
      </c>
      <c r="AI94" s="34">
        <f>PXIL!L94</f>
        <v>0</v>
      </c>
      <c r="AJ94" s="34">
        <f>PXIL!R94</f>
        <v>0</v>
      </c>
      <c r="AK94" s="34">
        <f>RTM_IEX!L94</f>
        <v>6.74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0.16228573088486978</v>
      </c>
      <c r="AD95">
        <f t="shared" si="4"/>
        <v>19.157444136361534</v>
      </c>
      <c r="AE95">
        <f>'IDT-1'!D95</f>
        <v>0</v>
      </c>
      <c r="AF95" s="24"/>
      <c r="AG95">
        <f t="shared" si="5"/>
        <v>19.157444136361534</v>
      </c>
      <c r="AI95" s="34">
        <f>PXIL!L95</f>
        <v>0</v>
      </c>
      <c r="AJ95" s="34">
        <f>PXIL!R95</f>
        <v>0</v>
      </c>
      <c r="AK95" s="34">
        <f>RTM_IEX!L95</f>
        <v>5.78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0.15254173088486978</v>
      </c>
      <c r="AD96">
        <f t="shared" si="4"/>
        <v>18.007188136361535</v>
      </c>
      <c r="AE96">
        <f>'IDT-1'!D96</f>
        <v>0</v>
      </c>
      <c r="AF96" s="24"/>
      <c r="AG96">
        <f t="shared" si="5"/>
        <v>18.007188136361535</v>
      </c>
      <c r="AI96" s="34">
        <f>PXIL!L96</f>
        <v>0</v>
      </c>
      <c r="AJ96" s="34">
        <f>PXIL!R96</f>
        <v>0</v>
      </c>
      <c r="AK96" s="34">
        <f>RTM_IEX!L96</f>
        <v>4.62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0.14850973088486977</v>
      </c>
      <c r="AD97">
        <f t="shared" si="4"/>
        <v>17.531220136361533</v>
      </c>
      <c r="AE97">
        <f>'IDT-1'!D97</f>
        <v>0</v>
      </c>
      <c r="AF97" s="24"/>
      <c r="AG97">
        <f t="shared" si="5"/>
        <v>17.531220136361533</v>
      </c>
      <c r="AI97" s="34">
        <f>PXIL!L97</f>
        <v>0</v>
      </c>
      <c r="AJ97" s="34">
        <f>PXIL!R97</f>
        <v>0</v>
      </c>
      <c r="AK97" s="34">
        <f>RTM_IEX!L97</f>
        <v>4.1399999999999997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0.14607373088486977</v>
      </c>
      <c r="AD98">
        <f t="shared" si="4"/>
        <v>17.243656136361537</v>
      </c>
      <c r="AE98">
        <f>'IDT-1'!D98</f>
        <v>0</v>
      </c>
      <c r="AF98" s="24"/>
      <c r="AG98">
        <f t="shared" si="5"/>
        <v>17.243656136361537</v>
      </c>
      <c r="AI98" s="34">
        <f>PXIL!L98</f>
        <v>0</v>
      </c>
      <c r="AJ98" s="34">
        <f>PXIL!R98</f>
        <v>0</v>
      </c>
      <c r="AK98" s="34">
        <f>RTM_IEX!L98</f>
        <v>3.85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1.7428316902637687E-3</v>
      </c>
      <c r="H99">
        <f t="shared" si="6"/>
        <v>0</v>
      </c>
      <c r="I99">
        <f t="shared" si="6"/>
        <v>0.14015426901379782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4.9780000000000005E-2</v>
      </c>
      <c r="Z99" s="34">
        <f t="shared" si="6"/>
        <v>0</v>
      </c>
      <c r="AA99" s="75">
        <f t="shared" si="6"/>
        <v>0.23375000000000032</v>
      </c>
      <c r="AB99" s="75">
        <f t="shared" si="6"/>
        <v>0</v>
      </c>
      <c r="AC99">
        <f t="shared" si="6"/>
        <v>5.5113241190887854E-3</v>
      </c>
      <c r="AD99">
        <f t="shared" si="6"/>
        <v>0.64457327658497277</v>
      </c>
      <c r="AE99">
        <f t="shared" ref="AE99:AT99" si="7">SUM(AE3:AE98)/4000</f>
        <v>0</v>
      </c>
      <c r="AG99">
        <f t="shared" si="7"/>
        <v>0.64457327658497277</v>
      </c>
      <c r="AI99">
        <f t="shared" si="7"/>
        <v>0</v>
      </c>
      <c r="AJ99">
        <f t="shared" si="7"/>
        <v>0</v>
      </c>
      <c r="AK99">
        <f t="shared" si="7"/>
        <v>0.13739750000000001</v>
      </c>
      <c r="AL99">
        <f t="shared" si="7"/>
        <v>-3.0000000000000001E-3</v>
      </c>
      <c r="AM99">
        <f t="shared" si="7"/>
        <v>0</v>
      </c>
      <c r="AN99">
        <f t="shared" si="7"/>
        <v>0</v>
      </c>
      <c r="AO99">
        <f t="shared" si="7"/>
        <v>9.0260000000000021E-2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17.159842999999999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0.14414268119999998</v>
      </c>
      <c r="AD3">
        <f>SUM(B3:AB3,AI3:AT3)-AC3</f>
        <v>17.015700318799997</v>
      </c>
      <c r="AE3">
        <v>0</v>
      </c>
      <c r="AF3" s="24"/>
      <c r="AG3">
        <f>SUM(AD3:AF3)</f>
        <v>17.015700318799997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17.97146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0.15096026399999998</v>
      </c>
      <c r="AD4">
        <f t="shared" ref="AD4:AD67" si="1">SUM(B4:AB4,AI4:AT4)-AC4</f>
        <v>17.820499736000002</v>
      </c>
      <c r="AE4">
        <v>0</v>
      </c>
      <c r="AF4" s="24"/>
      <c r="AG4">
        <f t="shared" ref="AG4:AG67" si="2">SUM(AD4:AF4)</f>
        <v>17.820499736000002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17.919927999999999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0.15052739519999997</v>
      </c>
      <c r="AD5">
        <f t="shared" si="1"/>
        <v>17.769400604799998</v>
      </c>
      <c r="AE5">
        <v>0</v>
      </c>
      <c r="AF5" s="24"/>
      <c r="AG5">
        <f t="shared" si="2"/>
        <v>17.769400604799998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16.504942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0.13864151279999998</v>
      </c>
      <c r="AD6">
        <f t="shared" si="1"/>
        <v>16.3663004872</v>
      </c>
      <c r="AE6">
        <v>0</v>
      </c>
      <c r="AF6" s="24"/>
      <c r="AG6">
        <f t="shared" si="2"/>
        <v>16.3663004872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17.380193999999999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0.14599362959999998</v>
      </c>
      <c r="AD7">
        <f t="shared" si="1"/>
        <v>17.2342003704</v>
      </c>
      <c r="AE7">
        <v>0</v>
      </c>
      <c r="AF7" s="24"/>
      <c r="AG7">
        <f t="shared" si="2"/>
        <v>17.2342003704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18.447056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0.15495527039999998</v>
      </c>
      <c r="AD8">
        <f t="shared" si="1"/>
        <v>18.292100729600001</v>
      </c>
      <c r="AE8">
        <v>0</v>
      </c>
      <c r="AF8" s="24"/>
      <c r="AG8">
        <f t="shared" si="2"/>
        <v>18.292100729600001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16.985377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0.14267716679999998</v>
      </c>
      <c r="AD9">
        <f t="shared" si="1"/>
        <v>16.842699833200001</v>
      </c>
      <c r="AE9">
        <v>0</v>
      </c>
      <c r="AF9" s="24"/>
      <c r="AG9">
        <f t="shared" si="2"/>
        <v>16.842699833200001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18.813130999999998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0.15803030039999999</v>
      </c>
      <c r="AD10">
        <f t="shared" si="1"/>
        <v>18.655100699599998</v>
      </c>
      <c r="AE10">
        <v>0</v>
      </c>
      <c r="AF10" s="24"/>
      <c r="AG10">
        <f t="shared" si="2"/>
        <v>18.655100699599998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17.670128999999999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0.14842908359999998</v>
      </c>
      <c r="AD11">
        <f t="shared" si="1"/>
        <v>17.521699916399999</v>
      </c>
      <c r="AE11">
        <v>0</v>
      </c>
      <c r="AF11" s="24"/>
      <c r="AG11">
        <f t="shared" si="2"/>
        <v>17.521699916399999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15.631605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0.131305482</v>
      </c>
      <c r="AD12">
        <f t="shared" si="1"/>
        <v>15.500299518</v>
      </c>
      <c r="AE12">
        <v>0</v>
      </c>
      <c r="AF12" s="24"/>
      <c r="AG12">
        <f t="shared" si="2"/>
        <v>15.500299518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14.438685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0.12128495399999999</v>
      </c>
      <c r="AD13">
        <f t="shared" si="1"/>
        <v>14.317400045999999</v>
      </c>
      <c r="AE13">
        <v>0</v>
      </c>
      <c r="AF13" s="24"/>
      <c r="AG13">
        <f t="shared" si="2"/>
        <v>14.317400045999999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11.384328999999999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9.5628363599999988E-2</v>
      </c>
      <c r="AD14">
        <f t="shared" si="1"/>
        <v>11.2887006364</v>
      </c>
      <c r="AE14">
        <v>0</v>
      </c>
      <c r="AF14" s="24"/>
      <c r="AG14">
        <f t="shared" si="2"/>
        <v>11.2887006364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11.349031999999999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9.5331868799999983E-2</v>
      </c>
      <c r="AD15">
        <f t="shared" si="1"/>
        <v>11.253700131199999</v>
      </c>
      <c r="AE15">
        <v>0</v>
      </c>
      <c r="AF15" s="24"/>
      <c r="AG15">
        <f t="shared" si="2"/>
        <v>11.253700131199999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11.876059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9.9758895599999994E-2</v>
      </c>
      <c r="AD16">
        <f t="shared" si="1"/>
        <v>11.776300104399999</v>
      </c>
      <c r="AE16">
        <v>0</v>
      </c>
      <c r="AF16" s="24"/>
      <c r="AG16">
        <f t="shared" si="2"/>
        <v>11.776300104399999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12.596511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0.10581069239999999</v>
      </c>
      <c r="AD17">
        <f t="shared" si="1"/>
        <v>12.490700307599999</v>
      </c>
      <c r="AE17">
        <v>0</v>
      </c>
      <c r="AF17" s="24"/>
      <c r="AG17">
        <f t="shared" si="2"/>
        <v>12.490700307599999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14.05829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0.11808963599999998</v>
      </c>
      <c r="AD18">
        <f t="shared" si="1"/>
        <v>13.940200363999999</v>
      </c>
      <c r="AE18">
        <v>0</v>
      </c>
      <c r="AF18" s="24"/>
      <c r="AG18">
        <f t="shared" si="2"/>
        <v>13.940200363999999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17.197358000000001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0.14445780720000001</v>
      </c>
      <c r="AD19">
        <f t="shared" si="1"/>
        <v>17.052900192800003</v>
      </c>
      <c r="AE19">
        <v>0</v>
      </c>
      <c r="AF19" s="24"/>
      <c r="AG19">
        <f t="shared" si="2"/>
        <v>17.052900192800003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14.549718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0.1222176312</v>
      </c>
      <c r="AD20">
        <f t="shared" si="1"/>
        <v>14.427500368800001</v>
      </c>
      <c r="AE20">
        <v>0</v>
      </c>
      <c r="AF20" s="24"/>
      <c r="AG20">
        <f t="shared" si="2"/>
        <v>14.427500368800001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12.793464999999999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0.10746510599999999</v>
      </c>
      <c r="AD21">
        <f t="shared" si="1"/>
        <v>12.685999894</v>
      </c>
      <c r="AE21">
        <v>0</v>
      </c>
      <c r="AF21" s="24"/>
      <c r="AG21">
        <f t="shared" si="2"/>
        <v>12.685999894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13.919827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0.11692654679999999</v>
      </c>
      <c r="AD22">
        <f t="shared" si="1"/>
        <v>13.802900453199999</v>
      </c>
      <c r="AE22">
        <v>0</v>
      </c>
      <c r="AF22" s="24"/>
      <c r="AG22">
        <f t="shared" si="2"/>
        <v>13.802900453199999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15.002319999999999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0.12601948799999999</v>
      </c>
      <c r="AD23">
        <f t="shared" si="1"/>
        <v>14.876300511999998</v>
      </c>
      <c r="AE23">
        <v>0</v>
      </c>
      <c r="AF23" s="24"/>
      <c r="AG23">
        <f t="shared" si="2"/>
        <v>14.876300511999998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18.702601999999999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0.15710185679999997</v>
      </c>
      <c r="AD24">
        <f t="shared" si="1"/>
        <v>18.545500143199998</v>
      </c>
      <c r="AE24">
        <v>0</v>
      </c>
      <c r="AF24" s="24"/>
      <c r="AG24">
        <f t="shared" si="2"/>
        <v>18.545500143199998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0.87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0.16900799999999999</v>
      </c>
      <c r="AD25">
        <f t="shared" si="1"/>
        <v>19.950991999999999</v>
      </c>
      <c r="AE25">
        <v>0</v>
      </c>
      <c r="AF25" s="24"/>
      <c r="AG25">
        <f t="shared" si="2"/>
        <v>19.950991999999999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1.54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0.17463599999999999</v>
      </c>
      <c r="AD26">
        <f t="shared" si="1"/>
        <v>20.615364</v>
      </c>
      <c r="AE26">
        <v>0</v>
      </c>
      <c r="AF26" s="24"/>
      <c r="AG26">
        <f t="shared" si="2"/>
        <v>20.615364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0.169764</v>
      </c>
      <c r="AD27">
        <f t="shared" si="1"/>
        <v>20.040236</v>
      </c>
      <c r="AE27">
        <v>0</v>
      </c>
      <c r="AF27" s="24"/>
      <c r="AG27">
        <f t="shared" si="2"/>
        <v>20.040236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0.1827</v>
      </c>
      <c r="AD28">
        <f t="shared" si="1"/>
        <v>21.567299999999999</v>
      </c>
      <c r="AE28">
        <v>0</v>
      </c>
      <c r="AF28" s="24"/>
      <c r="AG28">
        <f t="shared" si="2"/>
        <v>21.567299999999999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1.1599999999999999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0.17144399999999999</v>
      </c>
      <c r="AD29">
        <f t="shared" si="1"/>
        <v>20.238555999999999</v>
      </c>
      <c r="AE29">
        <v>0</v>
      </c>
      <c r="AF29" s="24"/>
      <c r="AG29">
        <f t="shared" si="2"/>
        <v>20.238555999999999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19.16075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0.16095029999999999</v>
      </c>
      <c r="AD30">
        <f t="shared" si="1"/>
        <v>18.999799700000001</v>
      </c>
      <c r="AE30">
        <v>0</v>
      </c>
      <c r="AF30" s="24"/>
      <c r="AG30">
        <f t="shared" si="2"/>
        <v>18.999799700000001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18.456233000000001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0.1550323572</v>
      </c>
      <c r="AD31">
        <f t="shared" si="1"/>
        <v>18.301200642800001</v>
      </c>
      <c r="AE31">
        <v>0</v>
      </c>
      <c r="AF31" s="24"/>
      <c r="AG31">
        <f t="shared" si="2"/>
        <v>18.301200642800001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19.137052000000001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0.1607512368</v>
      </c>
      <c r="AD32">
        <f t="shared" si="1"/>
        <v>18.976300763200001</v>
      </c>
      <c r="AE32">
        <v>0</v>
      </c>
      <c r="AF32" s="24"/>
      <c r="AG32">
        <f t="shared" si="2"/>
        <v>18.976300763200001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18.251715000000001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0.15331440599999999</v>
      </c>
      <c r="AD33">
        <f t="shared" si="1"/>
        <v>18.098400594000001</v>
      </c>
      <c r="AE33">
        <v>0</v>
      </c>
      <c r="AF33" s="24"/>
      <c r="AG33">
        <f t="shared" si="2"/>
        <v>18.098400594000001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0.18370799999999998</v>
      </c>
      <c r="AD34">
        <f t="shared" si="1"/>
        <v>21.686292000000002</v>
      </c>
      <c r="AE34">
        <v>0</v>
      </c>
      <c r="AF34" s="24"/>
      <c r="AG34">
        <f t="shared" si="2"/>
        <v>21.686292000000002</v>
      </c>
      <c r="AI34" s="34">
        <f>PXIL!M34</f>
        <v>0</v>
      </c>
      <c r="AJ34" s="34">
        <f>PXIL!S34</f>
        <v>0</v>
      </c>
      <c r="AK34" s="34">
        <f>RTM_IEX!M34</f>
        <v>1.73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0.25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0.172704</v>
      </c>
      <c r="AD35">
        <f t="shared" si="1"/>
        <v>20.387295999999999</v>
      </c>
      <c r="AE35">
        <v>0</v>
      </c>
      <c r="AF35" s="24"/>
      <c r="AG35">
        <f t="shared" si="2"/>
        <v>20.387295999999999</v>
      </c>
      <c r="AI35" s="34">
        <f>PXIL!M35</f>
        <v>0</v>
      </c>
      <c r="AJ35" s="34">
        <f>PXIL!S35</f>
        <v>0</v>
      </c>
      <c r="AK35" s="34">
        <f>RTM_IEX!M35</f>
        <v>1.06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0.19185599999999997</v>
      </c>
      <c r="AD36">
        <f t="shared" si="1"/>
        <v>22.648143999999998</v>
      </c>
      <c r="AE36">
        <v>0</v>
      </c>
      <c r="AF36" s="24"/>
      <c r="AG36">
        <f t="shared" si="2"/>
        <v>22.648143999999998</v>
      </c>
      <c r="AI36" s="34">
        <f>PXIL!M36</f>
        <v>0</v>
      </c>
      <c r="AJ36" s="34">
        <f>PXIL!S36</f>
        <v>0</v>
      </c>
      <c r="AK36" s="34">
        <f>RTM_IEX!M36</f>
        <v>2.98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0.76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0.18345600000000001</v>
      </c>
      <c r="AD37">
        <f t="shared" si="1"/>
        <v>21.656544000000004</v>
      </c>
      <c r="AE37">
        <v>0</v>
      </c>
      <c r="AF37" s="24"/>
      <c r="AG37">
        <f t="shared" si="2"/>
        <v>21.656544000000004</v>
      </c>
      <c r="AI37" s="34">
        <f>PXIL!M37</f>
        <v>0</v>
      </c>
      <c r="AJ37" s="34">
        <f>PXIL!S37</f>
        <v>0</v>
      </c>
      <c r="AK37" s="34">
        <f>RTM_IEX!M37</f>
        <v>1.83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1.93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0.20134799999999997</v>
      </c>
      <c r="AD38">
        <f t="shared" si="1"/>
        <v>23.768651999999999</v>
      </c>
      <c r="AE38">
        <v>0</v>
      </c>
      <c r="AF38" s="24"/>
      <c r="AG38">
        <f t="shared" si="2"/>
        <v>23.768651999999999</v>
      </c>
      <c r="AI38" s="34">
        <f>PXIL!M38</f>
        <v>0</v>
      </c>
      <c r="AJ38" s="34">
        <f>PXIL!S38</f>
        <v>0</v>
      </c>
      <c r="AK38" s="34">
        <f>RTM_IEX!M38</f>
        <v>2.79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0.20168399999999997</v>
      </c>
      <c r="AD39">
        <f t="shared" si="1"/>
        <v>23.808315999999998</v>
      </c>
      <c r="AE39">
        <v>0</v>
      </c>
      <c r="AF39" s="24"/>
      <c r="AG39">
        <f t="shared" si="2"/>
        <v>23.808315999999998</v>
      </c>
      <c r="AI39" s="34">
        <f>PXIL!M39</f>
        <v>0</v>
      </c>
      <c r="AJ39" s="34">
        <f>PXIL!S39</f>
        <v>0</v>
      </c>
      <c r="AK39" s="34">
        <f>RTM_IEX!M39</f>
        <v>1.93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0.55000000000000004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0.16875599999999999</v>
      </c>
      <c r="AD40">
        <f t="shared" si="1"/>
        <v>19.921244000000002</v>
      </c>
      <c r="AE40">
        <v>0</v>
      </c>
      <c r="AF40" s="24"/>
      <c r="AG40">
        <f t="shared" si="2"/>
        <v>19.921244000000002</v>
      </c>
      <c r="AI40" s="34">
        <f>PXIL!M40</f>
        <v>0</v>
      </c>
      <c r="AJ40" s="34">
        <f>PXIL!S40</f>
        <v>0</v>
      </c>
      <c r="AK40" s="34">
        <f>RTM_IEX!M40</f>
        <v>0.28999999999999998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0.61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0.16841999999999996</v>
      </c>
      <c r="AD41">
        <f t="shared" si="1"/>
        <v>19.88158</v>
      </c>
      <c r="AE41">
        <v>0</v>
      </c>
      <c r="AF41" s="24"/>
      <c r="AG41">
        <f t="shared" si="2"/>
        <v>19.88158</v>
      </c>
      <c r="AI41" s="34">
        <f>PXIL!M41</f>
        <v>0</v>
      </c>
      <c r="AJ41" s="34">
        <f>PXIL!S41</f>
        <v>0</v>
      </c>
      <c r="AK41" s="34">
        <f>RTM_IEX!M41</f>
        <v>0.19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0.16354799999999997</v>
      </c>
      <c r="AD42">
        <f t="shared" si="1"/>
        <v>19.306452</v>
      </c>
      <c r="AE42">
        <v>0</v>
      </c>
      <c r="AF42" s="24"/>
      <c r="AG42">
        <f t="shared" si="2"/>
        <v>19.306452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19.018153000000002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0.15975248520000002</v>
      </c>
      <c r="AD43">
        <f t="shared" si="1"/>
        <v>18.858400514800003</v>
      </c>
      <c r="AE43">
        <v>0</v>
      </c>
      <c r="AF43" s="24"/>
      <c r="AG43">
        <f t="shared" si="2"/>
        <v>18.858400514800003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18.608008000000002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0.15630726720000002</v>
      </c>
      <c r="AD44">
        <f t="shared" si="1"/>
        <v>18.451700732800003</v>
      </c>
      <c r="AE44">
        <v>0</v>
      </c>
      <c r="AF44" s="24"/>
      <c r="AG44">
        <f t="shared" si="2"/>
        <v>18.451700732800003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15.677592000000001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0.1316917728</v>
      </c>
      <c r="AD45">
        <f t="shared" si="1"/>
        <v>15.545900227200001</v>
      </c>
      <c r="AE45">
        <v>0</v>
      </c>
      <c r="AF45" s="24"/>
      <c r="AG45">
        <f t="shared" si="2"/>
        <v>15.545900227200001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19.143203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0.16080290519999998</v>
      </c>
      <c r="AD46">
        <f t="shared" si="1"/>
        <v>18.982400094799999</v>
      </c>
      <c r="AE46">
        <v>0</v>
      </c>
      <c r="AF46" s="24"/>
      <c r="AG46">
        <f t="shared" si="2"/>
        <v>18.982400094799999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18.993445999999999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0.15954494639999997</v>
      </c>
      <c r="AD47">
        <f t="shared" si="1"/>
        <v>18.833901053599998</v>
      </c>
      <c r="AE47">
        <v>0</v>
      </c>
      <c r="AF47" s="24"/>
      <c r="AG47">
        <f t="shared" si="2"/>
        <v>18.833901053599998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17.46067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0.146669628</v>
      </c>
      <c r="AD48">
        <f t="shared" si="1"/>
        <v>17.314000371999999</v>
      </c>
      <c r="AE48">
        <v>0</v>
      </c>
      <c r="AF48" s="24"/>
      <c r="AG48">
        <f t="shared" si="2"/>
        <v>17.314000371999999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15.272892000000001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0.12829229279999999</v>
      </c>
      <c r="AD49">
        <f t="shared" si="1"/>
        <v>15.144599707200001</v>
      </c>
      <c r="AE49">
        <v>0</v>
      </c>
      <c r="AF49" s="24"/>
      <c r="AG49">
        <f t="shared" si="2"/>
        <v>15.144599707200001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17.486284999999999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0.14688479399999999</v>
      </c>
      <c r="AD50">
        <f t="shared" si="1"/>
        <v>17.339400206000001</v>
      </c>
      <c r="AE50">
        <v>0</v>
      </c>
      <c r="AF50" s="24"/>
      <c r="AG50">
        <f t="shared" si="2"/>
        <v>17.339400206000001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17.855184000000001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0.14998354559999999</v>
      </c>
      <c r="AD51">
        <f t="shared" si="1"/>
        <v>17.7052004544</v>
      </c>
      <c r="AE51">
        <v>0</v>
      </c>
      <c r="AF51" s="24"/>
      <c r="AG51">
        <f t="shared" si="2"/>
        <v>17.7052004544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18.279347000000001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0.15354651480000001</v>
      </c>
      <c r="AD52">
        <f t="shared" si="1"/>
        <v>18.125800485200003</v>
      </c>
      <c r="AE52">
        <v>0</v>
      </c>
      <c r="AF52" s="24"/>
      <c r="AG52">
        <f t="shared" si="2"/>
        <v>18.125800485200003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14.438886999999999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0.12128665079999999</v>
      </c>
      <c r="AD53">
        <f t="shared" si="1"/>
        <v>14.317600349199999</v>
      </c>
      <c r="AE53">
        <v>0</v>
      </c>
      <c r="AF53" s="24"/>
      <c r="AG53">
        <f t="shared" si="2"/>
        <v>14.317600349199999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14.916297999999999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0.12529690319999998</v>
      </c>
      <c r="AD54">
        <f t="shared" si="1"/>
        <v>14.791001096799999</v>
      </c>
      <c r="AE54">
        <v>0</v>
      </c>
      <c r="AF54" s="24"/>
      <c r="AG54">
        <f t="shared" si="2"/>
        <v>14.791001096799999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17.232655000000001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0.144754302</v>
      </c>
      <c r="AD55">
        <f t="shared" si="1"/>
        <v>17.087900698000002</v>
      </c>
      <c r="AE55">
        <v>0</v>
      </c>
      <c r="AF55" s="24"/>
      <c r="AG55">
        <f t="shared" si="2"/>
        <v>17.087900698000002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18.090762999999999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0.15196240919999998</v>
      </c>
      <c r="AD56">
        <f t="shared" si="1"/>
        <v>17.9388005908</v>
      </c>
      <c r="AE56">
        <v>0</v>
      </c>
      <c r="AF56" s="24"/>
      <c r="AG56">
        <f t="shared" si="2"/>
        <v>17.9388005908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0.18757199999999999</v>
      </c>
      <c r="AD57">
        <f t="shared" si="1"/>
        <v>22.142427999999999</v>
      </c>
      <c r="AE57">
        <v>0</v>
      </c>
      <c r="AF57" s="24"/>
      <c r="AG57">
        <f t="shared" si="2"/>
        <v>22.142427999999999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0.17547599999999999</v>
      </c>
      <c r="AD58">
        <f t="shared" si="1"/>
        <v>20.714524000000001</v>
      </c>
      <c r="AE58">
        <v>0</v>
      </c>
      <c r="AF58" s="24"/>
      <c r="AG58">
        <f t="shared" si="2"/>
        <v>20.714524000000001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1.64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0.17379599999999998</v>
      </c>
      <c r="AD59">
        <f t="shared" si="1"/>
        <v>20.516204000000002</v>
      </c>
      <c r="AE59">
        <v>0</v>
      </c>
      <c r="AF59" s="24"/>
      <c r="AG59">
        <f t="shared" si="2"/>
        <v>20.516204000000002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1.44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0.16497599999999998</v>
      </c>
      <c r="AD60">
        <f t="shared" si="1"/>
        <v>19.475024000000001</v>
      </c>
      <c r="AE60">
        <v>0</v>
      </c>
      <c r="AF60" s="24"/>
      <c r="AG60">
        <f t="shared" si="2"/>
        <v>19.475024000000001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0.39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0.17707199999999998</v>
      </c>
      <c r="AD61">
        <f t="shared" si="1"/>
        <v>20.902927999999999</v>
      </c>
      <c r="AE61">
        <v>0</v>
      </c>
      <c r="AF61" s="24"/>
      <c r="AG61">
        <f t="shared" si="2"/>
        <v>20.902927999999999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1.83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18.912768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0.15886725119999998</v>
      </c>
      <c r="AD62">
        <f t="shared" si="1"/>
        <v>18.7539007488</v>
      </c>
      <c r="AE62">
        <v>0</v>
      </c>
      <c r="AF62" s="24"/>
      <c r="AG62">
        <f t="shared" si="2"/>
        <v>18.7539007488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18.698366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0.15706627439999998</v>
      </c>
      <c r="AD63">
        <f t="shared" si="1"/>
        <v>18.541299725599998</v>
      </c>
      <c r="AE63">
        <v>0</v>
      </c>
      <c r="AF63" s="24"/>
      <c r="AG63">
        <f t="shared" si="2"/>
        <v>18.541299725599998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0.18437999999999999</v>
      </c>
      <c r="AD64">
        <f t="shared" si="1"/>
        <v>21.765619999999998</v>
      </c>
      <c r="AE64">
        <v>0</v>
      </c>
      <c r="AF64" s="24"/>
      <c r="AG64">
        <f t="shared" si="2"/>
        <v>21.765619999999998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4.8099999999999996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0.20210399999999998</v>
      </c>
      <c r="AD65">
        <f t="shared" si="1"/>
        <v>23.857896</v>
      </c>
      <c r="AE65">
        <v>0</v>
      </c>
      <c r="AF65" s="24"/>
      <c r="AG65">
        <f t="shared" si="2"/>
        <v>23.857896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4.8099999999999996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0.20210399999999998</v>
      </c>
      <c r="AD66">
        <f t="shared" si="1"/>
        <v>23.857896</v>
      </c>
      <c r="AE66">
        <v>0</v>
      </c>
      <c r="AF66" s="24"/>
      <c r="AG66">
        <f t="shared" si="2"/>
        <v>23.857896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4.8099999999999996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0.20210399999999998</v>
      </c>
      <c r="AD67">
        <f t="shared" si="1"/>
        <v>23.857896</v>
      </c>
      <c r="AE67">
        <v>0</v>
      </c>
      <c r="AF67" s="24"/>
      <c r="AG67">
        <f t="shared" si="2"/>
        <v>23.857896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4.8099999999999996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0.20210399999999998</v>
      </c>
      <c r="AD68">
        <f t="shared" ref="AD68:AD98" si="4">SUM(B68:AB68,AI68:AT68)-AC68</f>
        <v>23.857896</v>
      </c>
      <c r="AE68">
        <v>0</v>
      </c>
      <c r="AF68" s="24"/>
      <c r="AG68">
        <f t="shared" ref="AG68:AG98" si="5">SUM(AD68:AF68)</f>
        <v>23.857896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0.20210399999999998</v>
      </c>
      <c r="AD69">
        <f t="shared" si="4"/>
        <v>23.857896</v>
      </c>
      <c r="AE69">
        <v>0</v>
      </c>
      <c r="AF69" s="24"/>
      <c r="AG69">
        <f t="shared" si="5"/>
        <v>23.857896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4.8099999999999996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0.18110399999999999</v>
      </c>
      <c r="AD70">
        <f t="shared" si="4"/>
        <v>21.378896000000001</v>
      </c>
      <c r="AE70">
        <v>0</v>
      </c>
      <c r="AF70" s="24"/>
      <c r="AG70">
        <f t="shared" si="5"/>
        <v>21.378896000000001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2.21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3.97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0.20151599999999997</v>
      </c>
      <c r="AD71">
        <f t="shared" si="4"/>
        <v>23.788483999999997</v>
      </c>
      <c r="AE71">
        <v>0</v>
      </c>
      <c r="AF71" s="24"/>
      <c r="AG71">
        <f t="shared" si="5"/>
        <v>23.788483999999997</v>
      </c>
      <c r="AI71" s="34">
        <f>PXIL!M71</f>
        <v>0</v>
      </c>
      <c r="AJ71" s="34">
        <f>PXIL!S71</f>
        <v>0</v>
      </c>
      <c r="AK71" s="34">
        <f>RTM_IEX!M71</f>
        <v>0.77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3.98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0.2016</v>
      </c>
      <c r="AD72">
        <f t="shared" si="4"/>
        <v>23.798400000000001</v>
      </c>
      <c r="AE72">
        <v>0</v>
      </c>
      <c r="AF72" s="24"/>
      <c r="AG72">
        <f t="shared" si="5"/>
        <v>23.798400000000001</v>
      </c>
      <c r="AI72" s="34">
        <f>PXIL!M72</f>
        <v>0</v>
      </c>
      <c r="AJ72" s="34">
        <f>PXIL!S72</f>
        <v>0</v>
      </c>
      <c r="AK72" s="34">
        <f>RTM_IEX!M72</f>
        <v>0.77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0.188328</v>
      </c>
      <c r="AD73">
        <f t="shared" si="4"/>
        <v>22.231672000000003</v>
      </c>
      <c r="AE73">
        <v>0</v>
      </c>
      <c r="AF73" s="24"/>
      <c r="AG73">
        <f t="shared" si="5"/>
        <v>22.231672000000003</v>
      </c>
      <c r="AI73" s="34">
        <f>PXIL!M73</f>
        <v>0</v>
      </c>
      <c r="AJ73" s="34">
        <f>PXIL!S73</f>
        <v>0</v>
      </c>
      <c r="AK73" s="34">
        <f>RTM_IEX!M73</f>
        <v>0.67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3.63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0.20193599999999998</v>
      </c>
      <c r="AD74">
        <f t="shared" si="4"/>
        <v>23.838063999999999</v>
      </c>
      <c r="AE74">
        <v>0</v>
      </c>
      <c r="AF74" s="24"/>
      <c r="AG74">
        <f t="shared" si="5"/>
        <v>23.838063999999999</v>
      </c>
      <c r="AI74" s="34">
        <f>PXIL!M74</f>
        <v>0</v>
      </c>
      <c r="AJ74" s="34">
        <f>PXIL!S74</f>
        <v>0</v>
      </c>
      <c r="AK74" s="34">
        <f>RTM_IEX!M74</f>
        <v>1.1599999999999999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0.19319999999999998</v>
      </c>
      <c r="AD75">
        <f t="shared" si="4"/>
        <v>22.806799999999999</v>
      </c>
      <c r="AE75">
        <v>0</v>
      </c>
      <c r="AF75" s="24"/>
      <c r="AG75">
        <f t="shared" si="5"/>
        <v>22.806799999999999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0.17656799999999997</v>
      </c>
      <c r="AD76">
        <f t="shared" si="4"/>
        <v>20.843432</v>
      </c>
      <c r="AE76">
        <v>0</v>
      </c>
      <c r="AF76" s="24"/>
      <c r="AG76">
        <f t="shared" si="5"/>
        <v>20.843432</v>
      </c>
      <c r="AI76" s="34">
        <f>PXIL!M76</f>
        <v>0</v>
      </c>
      <c r="AJ76" s="34">
        <f>PXIL!S76</f>
        <v>0</v>
      </c>
      <c r="AK76" s="34">
        <f>RTM_IEX!M76</f>
        <v>0.22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1.05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0.17497200000000002</v>
      </c>
      <c r="AD77">
        <f t="shared" si="4"/>
        <v>20.655028000000001</v>
      </c>
      <c r="AE77">
        <v>0</v>
      </c>
      <c r="AF77" s="24"/>
      <c r="AG77">
        <f t="shared" si="5"/>
        <v>20.655028000000001</v>
      </c>
      <c r="AI77" s="34">
        <f>PXIL!M77</f>
        <v>0</v>
      </c>
      <c r="AJ77" s="34">
        <f>PXIL!S77</f>
        <v>0</v>
      </c>
      <c r="AK77" s="34">
        <f>RTM_IEX!M77</f>
        <v>0.53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1.53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0.182028</v>
      </c>
      <c r="AD78">
        <f t="shared" si="4"/>
        <v>21.487972000000003</v>
      </c>
      <c r="AE78">
        <v>0</v>
      </c>
      <c r="AF78" s="24"/>
      <c r="AG78">
        <f t="shared" si="5"/>
        <v>21.487972000000003</v>
      </c>
      <c r="AI78" s="34">
        <f>PXIL!M78</f>
        <v>0</v>
      </c>
      <c r="AJ78" s="34">
        <f>PXIL!S78</f>
        <v>0</v>
      </c>
      <c r="AK78" s="34">
        <f>RTM_IEX!M78</f>
        <v>0.89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0.173376</v>
      </c>
      <c r="AD79">
        <f t="shared" si="4"/>
        <v>20.466623999999999</v>
      </c>
      <c r="AE79">
        <v>0</v>
      </c>
      <c r="AF79" s="24"/>
      <c r="AG79">
        <f t="shared" si="5"/>
        <v>20.466623999999999</v>
      </c>
      <c r="AI79" s="34">
        <f>PXIL!M79</f>
        <v>0</v>
      </c>
      <c r="AJ79" s="34">
        <f>PXIL!S79</f>
        <v>0</v>
      </c>
      <c r="AK79" s="34">
        <f>RTM_IEX!M79</f>
        <v>0.45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1.37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0.17816399999999999</v>
      </c>
      <c r="AD80">
        <f t="shared" si="4"/>
        <v>21.031836000000002</v>
      </c>
      <c r="AE80">
        <v>0</v>
      </c>
      <c r="AF80" s="24"/>
      <c r="AG80">
        <f t="shared" si="5"/>
        <v>21.031836000000002</v>
      </c>
      <c r="AI80" s="34">
        <f>PXIL!M80</f>
        <v>0</v>
      </c>
      <c r="AJ80" s="34">
        <f>PXIL!S80</f>
        <v>0</v>
      </c>
      <c r="AK80" s="34">
        <f>RTM_IEX!M80</f>
        <v>0.59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2.4500000000000002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0.19151999999999997</v>
      </c>
      <c r="AD81">
        <f t="shared" si="4"/>
        <v>22.60848</v>
      </c>
      <c r="AE81">
        <v>0</v>
      </c>
      <c r="AF81" s="24"/>
      <c r="AG81">
        <f t="shared" si="5"/>
        <v>22.60848</v>
      </c>
      <c r="AI81" s="34">
        <f>PXIL!M81</f>
        <v>0</v>
      </c>
      <c r="AJ81" s="34">
        <f>PXIL!S81</f>
        <v>0</v>
      </c>
      <c r="AK81" s="34">
        <f>RTM_IEX!M81</f>
        <v>1.1000000000000001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3.41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0.20168399999999997</v>
      </c>
      <c r="AD82">
        <f t="shared" si="4"/>
        <v>23.808316000000001</v>
      </c>
      <c r="AE82">
        <v>0</v>
      </c>
      <c r="AF82" s="24"/>
      <c r="AG82">
        <f t="shared" si="5"/>
        <v>23.808316000000001</v>
      </c>
      <c r="AI82" s="34">
        <f>PXIL!M82</f>
        <v>0</v>
      </c>
      <c r="AJ82" s="34">
        <f>PXIL!S82</f>
        <v>0</v>
      </c>
      <c r="AK82" s="34">
        <f>RTM_IEX!M82</f>
        <v>1.35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4.8099999999999996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0.20210399999999998</v>
      </c>
      <c r="AD83">
        <f t="shared" si="4"/>
        <v>23.857896</v>
      </c>
      <c r="AE83">
        <v>0</v>
      </c>
      <c r="AF83" s="24"/>
      <c r="AG83">
        <f t="shared" si="5"/>
        <v>23.857896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4.8099999999999996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0.20210399999999998</v>
      </c>
      <c r="AD84">
        <f t="shared" si="4"/>
        <v>23.857896</v>
      </c>
      <c r="AE84">
        <v>0</v>
      </c>
      <c r="AF84" s="24"/>
      <c r="AG84">
        <f t="shared" si="5"/>
        <v>23.857896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4.8099999999999996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0.20210399999999998</v>
      </c>
      <c r="AD85">
        <f t="shared" si="4"/>
        <v>23.857896</v>
      </c>
      <c r="AE85">
        <v>0</v>
      </c>
      <c r="AF85" s="24"/>
      <c r="AG85">
        <f t="shared" si="5"/>
        <v>23.857896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4.8099999999999996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0.20210399999999998</v>
      </c>
      <c r="AD86">
        <f t="shared" si="4"/>
        <v>23.857896</v>
      </c>
      <c r="AE86">
        <v>0</v>
      </c>
      <c r="AF86" s="24"/>
      <c r="AG86">
        <f t="shared" si="5"/>
        <v>23.857896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4.8099999999999996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0.20210399999999998</v>
      </c>
      <c r="AD87">
        <f t="shared" si="4"/>
        <v>23.857896</v>
      </c>
      <c r="AE87">
        <v>0</v>
      </c>
      <c r="AF87" s="24"/>
      <c r="AG87">
        <f t="shared" si="5"/>
        <v>23.857896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0.16573199999999999</v>
      </c>
      <c r="AD88">
        <f t="shared" si="4"/>
        <v>19.564268000000002</v>
      </c>
      <c r="AE88">
        <v>0</v>
      </c>
      <c r="AF88" s="24"/>
      <c r="AG88">
        <f t="shared" si="5"/>
        <v>19.564268000000002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0.17463600000000001</v>
      </c>
      <c r="AD89">
        <f t="shared" si="4"/>
        <v>20.615364000000003</v>
      </c>
      <c r="AE89">
        <v>0</v>
      </c>
      <c r="AF89" s="24"/>
      <c r="AG89">
        <f t="shared" si="5"/>
        <v>20.615364000000003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0.1827</v>
      </c>
      <c r="AD90">
        <f t="shared" si="4"/>
        <v>21.567299999999999</v>
      </c>
      <c r="AE90">
        <v>0</v>
      </c>
      <c r="AF90" s="24"/>
      <c r="AG90">
        <f t="shared" si="5"/>
        <v>21.567299999999999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1.93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0.17791199999999999</v>
      </c>
      <c r="AD91">
        <f t="shared" si="4"/>
        <v>21.002088000000001</v>
      </c>
      <c r="AE91">
        <v>0</v>
      </c>
      <c r="AF91" s="24"/>
      <c r="AG91">
        <f t="shared" si="5"/>
        <v>21.002088000000001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0.19563599999999998</v>
      </c>
      <c r="AD92">
        <f t="shared" si="4"/>
        <v>23.094363999999999</v>
      </c>
      <c r="AE92">
        <v>0</v>
      </c>
      <c r="AF92" s="24"/>
      <c r="AG92">
        <f t="shared" si="5"/>
        <v>23.094363999999999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0.17219999999999999</v>
      </c>
      <c r="AD93">
        <f t="shared" si="4"/>
        <v>20.3278</v>
      </c>
      <c r="AE93">
        <v>0</v>
      </c>
      <c r="AF93" s="24"/>
      <c r="AG93">
        <f t="shared" si="5"/>
        <v>20.3278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0.16169999999999998</v>
      </c>
      <c r="AD94">
        <f t="shared" si="4"/>
        <v>19.0883</v>
      </c>
      <c r="AE94">
        <v>0</v>
      </c>
      <c r="AF94" s="24"/>
      <c r="AG94">
        <f t="shared" si="5"/>
        <v>19.0883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19.215309000000001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0.16140859560000001</v>
      </c>
      <c r="AD95">
        <f t="shared" si="4"/>
        <v>19.0539004044</v>
      </c>
      <c r="AE95">
        <v>0</v>
      </c>
      <c r="AF95" s="24"/>
      <c r="AG95">
        <f t="shared" si="5"/>
        <v>19.0539004044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18.121117000000002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0.1522173828</v>
      </c>
      <c r="AD96">
        <f t="shared" si="4"/>
        <v>17.968899617200002</v>
      </c>
      <c r="AE96">
        <v>0</v>
      </c>
      <c r="AF96" s="24"/>
      <c r="AG96">
        <f t="shared" si="5"/>
        <v>17.968899617200002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18.445442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0.15494171279999999</v>
      </c>
      <c r="AD97">
        <f t="shared" si="4"/>
        <v>18.2905002872</v>
      </c>
      <c r="AE97">
        <v>0</v>
      </c>
      <c r="AF97" s="24"/>
      <c r="AG97">
        <f t="shared" si="5"/>
        <v>18.2905002872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18.037011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0.15151089239999999</v>
      </c>
      <c r="AD98">
        <f t="shared" si="4"/>
        <v>17.885500107599999</v>
      </c>
      <c r="AE98">
        <v>0</v>
      </c>
      <c r="AF98" s="24"/>
      <c r="AG98">
        <f t="shared" si="5"/>
        <v>17.885500107599999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0.43344025174999989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2.5860000000000005E-2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3.9356121147000002E-3</v>
      </c>
      <c r="AD99">
        <f t="shared" si="6"/>
        <v>0.46458963963529992</v>
      </c>
      <c r="AE99">
        <f t="shared" ref="AE99:AT99" si="8">SUM(AE3:AE98)/4000</f>
        <v>0</v>
      </c>
      <c r="AG99">
        <f t="shared" si="8"/>
        <v>0.46458963963529992</v>
      </c>
      <c r="AI99">
        <f t="shared" si="8"/>
        <v>0</v>
      </c>
      <c r="AJ99">
        <f t="shared" si="8"/>
        <v>0</v>
      </c>
      <c r="AK99">
        <f t="shared" si="8"/>
        <v>5.3749999999999996E-3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3.8499999999999997E-3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270</v>
      </c>
      <c r="C3" s="16">
        <f>'[1]05'!C5</f>
        <v>0</v>
      </c>
      <c r="D3" s="16">
        <f>'[1]05'!D5</f>
        <v>65</v>
      </c>
      <c r="E3" s="16">
        <f>'[1]05'!E5</f>
        <v>0</v>
      </c>
      <c r="F3" s="15">
        <f>SUM(B3:E3)</f>
        <v>335</v>
      </c>
      <c r="G3" s="15">
        <f>'[1]05'!H5</f>
        <v>155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'[1]05'!B6</f>
        <v>270</v>
      </c>
      <c r="C4" s="16">
        <f>'[1]05'!C6</f>
        <v>0</v>
      </c>
      <c r="D4" s="16">
        <f>'[1]05'!D6</f>
        <v>65</v>
      </c>
      <c r="E4" s="16">
        <f>'[1]05'!E6</f>
        <v>0</v>
      </c>
      <c r="F4" s="15">
        <f>SUM(B4:E4)</f>
        <v>335</v>
      </c>
      <c r="G4" s="15">
        <f>'[1]05'!H6</f>
        <v>155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'[1]05'!B7</f>
        <v>270</v>
      </c>
      <c r="C5" s="16">
        <f>'[1]05'!C7</f>
        <v>0</v>
      </c>
      <c r="D5" s="16">
        <f>'[1]05'!D7</f>
        <v>65</v>
      </c>
      <c r="E5" s="16">
        <f>'[1]05'!E7</f>
        <v>0</v>
      </c>
      <c r="F5" s="15">
        <f t="shared" ref="F5:F68" si="6">SUM(B5:E5)</f>
        <v>335</v>
      </c>
      <c r="G5" s="15">
        <f>'[1]05'!H7</f>
        <v>155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'[1]05'!B8</f>
        <v>270</v>
      </c>
      <c r="C6" s="16">
        <f>'[1]05'!C8</f>
        <v>0</v>
      </c>
      <c r="D6" s="16">
        <f>'[1]05'!D8</f>
        <v>65</v>
      </c>
      <c r="E6" s="16">
        <f>'[1]05'!E8</f>
        <v>0</v>
      </c>
      <c r="F6" s="15">
        <f t="shared" si="6"/>
        <v>335</v>
      </c>
      <c r="G6" s="15">
        <f>'[1]05'!H8</f>
        <v>155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'[1]05'!B9</f>
        <v>270</v>
      </c>
      <c r="C7" s="16">
        <f>'[1]05'!C9</f>
        <v>0</v>
      </c>
      <c r="D7" s="16">
        <f>'[1]05'!D9</f>
        <v>65</v>
      </c>
      <c r="E7" s="16">
        <f>'[1]05'!E9</f>
        <v>0</v>
      </c>
      <c r="F7" s="15">
        <f t="shared" si="6"/>
        <v>335</v>
      </c>
      <c r="G7" s="15">
        <f>'[1]05'!H9</f>
        <v>155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'[1]05'!B10</f>
        <v>270</v>
      </c>
      <c r="C8" s="16">
        <f>'[1]05'!C10</f>
        <v>0</v>
      </c>
      <c r="D8" s="16">
        <f>'[1]05'!D10</f>
        <v>65</v>
      </c>
      <c r="E8" s="16">
        <f>'[1]05'!E10</f>
        <v>0</v>
      </c>
      <c r="F8" s="15">
        <f t="shared" si="6"/>
        <v>335</v>
      </c>
      <c r="G8" s="15">
        <f>'[1]05'!H10</f>
        <v>155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'[1]05'!B11</f>
        <v>270</v>
      </c>
      <c r="C9" s="16">
        <f>'[1]05'!C11</f>
        <v>0</v>
      </c>
      <c r="D9" s="16">
        <f>'[1]05'!D11</f>
        <v>65</v>
      </c>
      <c r="E9" s="16">
        <f>'[1]05'!E11</f>
        <v>0</v>
      </c>
      <c r="F9" s="15">
        <f t="shared" si="6"/>
        <v>335</v>
      </c>
      <c r="G9" s="15">
        <f>'[1]05'!H11</f>
        <v>155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'[1]05'!B12</f>
        <v>270</v>
      </c>
      <c r="C10" s="16">
        <f>'[1]05'!C12</f>
        <v>0</v>
      </c>
      <c r="D10" s="16">
        <f>'[1]05'!D12</f>
        <v>65</v>
      </c>
      <c r="E10" s="16">
        <f>'[1]05'!E12</f>
        <v>0</v>
      </c>
      <c r="F10" s="15">
        <f t="shared" si="6"/>
        <v>335</v>
      </c>
      <c r="G10" s="15">
        <f>'[1]05'!H12</f>
        <v>155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'[1]05'!B13</f>
        <v>270</v>
      </c>
      <c r="C11" s="16">
        <f>'[1]05'!C13</f>
        <v>0</v>
      </c>
      <c r="D11" s="16">
        <f>'[1]05'!D13</f>
        <v>65</v>
      </c>
      <c r="E11" s="16">
        <f>'[1]05'!E13</f>
        <v>0</v>
      </c>
      <c r="F11" s="15">
        <f t="shared" si="6"/>
        <v>335</v>
      </c>
      <c r="G11" s="15">
        <f>'[1]05'!H13</f>
        <v>155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'[1]05'!B14</f>
        <v>270</v>
      </c>
      <c r="C12" s="16">
        <f>'[1]05'!C14</f>
        <v>0</v>
      </c>
      <c r="D12" s="16">
        <f>'[1]05'!D14</f>
        <v>65</v>
      </c>
      <c r="E12" s="16">
        <f>'[1]05'!E14</f>
        <v>0</v>
      </c>
      <c r="F12" s="15">
        <f t="shared" si="6"/>
        <v>335</v>
      </c>
      <c r="G12" s="15">
        <f>'[1]05'!H14</f>
        <v>155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'[1]05'!B15</f>
        <v>270</v>
      </c>
      <c r="C13" s="16">
        <f>'[1]05'!C15</f>
        <v>0</v>
      </c>
      <c r="D13" s="16">
        <f>'[1]05'!D15</f>
        <v>65</v>
      </c>
      <c r="E13" s="16">
        <f>'[1]05'!E15</f>
        <v>0</v>
      </c>
      <c r="F13" s="15">
        <f t="shared" si="6"/>
        <v>335</v>
      </c>
      <c r="G13" s="15">
        <f>'[1]05'!H15</f>
        <v>155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'[1]05'!B16</f>
        <v>270</v>
      </c>
      <c r="C14" s="16">
        <f>'[1]05'!C16</f>
        <v>0</v>
      </c>
      <c r="D14" s="16">
        <f>'[1]05'!D16</f>
        <v>65</v>
      </c>
      <c r="E14" s="16">
        <f>'[1]05'!E16</f>
        <v>0</v>
      </c>
      <c r="F14" s="15">
        <f t="shared" si="6"/>
        <v>335</v>
      </c>
      <c r="G14" s="15">
        <f>'[1]05'!H16</f>
        <v>155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'[1]05'!B17</f>
        <v>270</v>
      </c>
      <c r="C15" s="16">
        <f>'[1]05'!C17</f>
        <v>0</v>
      </c>
      <c r="D15" s="16">
        <f>'[1]05'!D17</f>
        <v>65</v>
      </c>
      <c r="E15" s="16">
        <f>'[1]05'!E17</f>
        <v>0</v>
      </c>
      <c r="F15" s="15">
        <f t="shared" si="6"/>
        <v>335</v>
      </c>
      <c r="G15" s="15">
        <f>'[1]05'!H17</f>
        <v>155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'[1]05'!B18</f>
        <v>270</v>
      </c>
      <c r="C16" s="16">
        <f>'[1]05'!C18</f>
        <v>0</v>
      </c>
      <c r="D16" s="16">
        <f>'[1]05'!D18</f>
        <v>65</v>
      </c>
      <c r="E16" s="16">
        <f>'[1]05'!E18</f>
        <v>0</v>
      </c>
      <c r="F16" s="15">
        <f t="shared" si="6"/>
        <v>335</v>
      </c>
      <c r="G16" s="15">
        <f>'[1]05'!H18</f>
        <v>155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'[1]05'!B19</f>
        <v>270</v>
      </c>
      <c r="C17" s="16">
        <f>'[1]05'!C19</f>
        <v>0</v>
      </c>
      <c r="D17" s="16">
        <f>'[1]05'!D19</f>
        <v>65</v>
      </c>
      <c r="E17" s="16">
        <f>'[1]05'!E19</f>
        <v>0</v>
      </c>
      <c r="F17" s="15">
        <f t="shared" si="6"/>
        <v>335</v>
      </c>
      <c r="G17" s="15">
        <f>'[1]05'!H19</f>
        <v>155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'[1]05'!B20</f>
        <v>270</v>
      </c>
      <c r="C18" s="16">
        <f>'[1]05'!C20</f>
        <v>0</v>
      </c>
      <c r="D18" s="16">
        <f>'[1]05'!D20</f>
        <v>65</v>
      </c>
      <c r="E18" s="16">
        <f>'[1]05'!E20</f>
        <v>0</v>
      </c>
      <c r="F18" s="15">
        <f t="shared" si="6"/>
        <v>335</v>
      </c>
      <c r="G18" s="15">
        <f>'[1]05'!H20</f>
        <v>155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'[1]05'!B21</f>
        <v>270</v>
      </c>
      <c r="C19" s="16">
        <f>'[1]05'!C21</f>
        <v>0</v>
      </c>
      <c r="D19" s="16">
        <f>'[1]05'!D21</f>
        <v>65</v>
      </c>
      <c r="E19" s="16">
        <f>'[1]05'!E21</f>
        <v>0</v>
      </c>
      <c r="F19" s="15">
        <f t="shared" si="6"/>
        <v>335</v>
      </c>
      <c r="G19" s="15">
        <f>'[1]05'!H21</f>
        <v>150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'[1]05'!B22</f>
        <v>270</v>
      </c>
      <c r="C20" s="16">
        <f>'[1]05'!C22</f>
        <v>0</v>
      </c>
      <c r="D20" s="16">
        <f>'[1]05'!D22</f>
        <v>65</v>
      </c>
      <c r="E20" s="16">
        <f>'[1]05'!E22</f>
        <v>0</v>
      </c>
      <c r="F20" s="15">
        <f t="shared" si="6"/>
        <v>335</v>
      </c>
      <c r="G20" s="15">
        <f>'[1]05'!H22</f>
        <v>150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'[1]05'!B23</f>
        <v>270</v>
      </c>
      <c r="C21" s="16">
        <f>'[1]05'!C23</f>
        <v>0</v>
      </c>
      <c r="D21" s="16">
        <f>'[1]05'!D23</f>
        <v>65</v>
      </c>
      <c r="E21" s="16">
        <f>'[1]05'!E23</f>
        <v>0</v>
      </c>
      <c r="F21" s="15">
        <f t="shared" si="6"/>
        <v>335</v>
      </c>
      <c r="G21" s="15">
        <f>'[1]05'!H23</f>
        <v>150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'[1]05'!B24</f>
        <v>270</v>
      </c>
      <c r="C22" s="16">
        <f>'[1]05'!C24</f>
        <v>0</v>
      </c>
      <c r="D22" s="16">
        <f>'[1]05'!D24</f>
        <v>65</v>
      </c>
      <c r="E22" s="16">
        <f>'[1]05'!E24</f>
        <v>0</v>
      </c>
      <c r="F22" s="15">
        <f t="shared" si="6"/>
        <v>335</v>
      </c>
      <c r="G22" s="15">
        <f>'[1]05'!H24</f>
        <v>150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'[1]05'!B25</f>
        <v>270</v>
      </c>
      <c r="C23" s="16">
        <f>'[1]05'!C25</f>
        <v>0</v>
      </c>
      <c r="D23" s="16">
        <f>'[1]05'!D25</f>
        <v>65</v>
      </c>
      <c r="E23" s="16">
        <f>'[1]05'!E25</f>
        <v>0</v>
      </c>
      <c r="F23" s="15">
        <f t="shared" si="6"/>
        <v>335</v>
      </c>
      <c r="G23" s="15">
        <f>'[1]05'!H25</f>
        <v>150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'[1]05'!B26</f>
        <v>270</v>
      </c>
      <c r="C24" s="16">
        <f>'[1]05'!C26</f>
        <v>0</v>
      </c>
      <c r="D24" s="16">
        <f>'[1]05'!D26</f>
        <v>65</v>
      </c>
      <c r="E24" s="16">
        <f>'[1]05'!E26</f>
        <v>0</v>
      </c>
      <c r="F24" s="15">
        <f t="shared" si="6"/>
        <v>335</v>
      </c>
      <c r="G24" s="15">
        <f>'[1]05'!H26</f>
        <v>150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'[1]05'!B27</f>
        <v>270</v>
      </c>
      <c r="C25" s="16">
        <f>'[1]05'!C27</f>
        <v>0</v>
      </c>
      <c r="D25" s="16">
        <f>'[1]05'!D27</f>
        <v>65</v>
      </c>
      <c r="E25" s="16">
        <f>'[1]05'!E27</f>
        <v>0</v>
      </c>
      <c r="F25" s="15">
        <f t="shared" si="6"/>
        <v>335</v>
      </c>
      <c r="G25" s="15">
        <f>'[1]05'!H27</f>
        <v>150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'[1]05'!B28</f>
        <v>270</v>
      </c>
      <c r="C26" s="16">
        <f>'[1]05'!C28</f>
        <v>0</v>
      </c>
      <c r="D26" s="16">
        <f>'[1]05'!D28</f>
        <v>65</v>
      </c>
      <c r="E26" s="16">
        <f>'[1]05'!E28</f>
        <v>0</v>
      </c>
      <c r="F26" s="15">
        <f t="shared" si="6"/>
        <v>335</v>
      </c>
      <c r="G26" s="15">
        <f>'[1]05'!H28</f>
        <v>150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'[1]05'!B29</f>
        <v>270</v>
      </c>
      <c r="C27" s="16">
        <f>'[1]05'!C29</f>
        <v>0</v>
      </c>
      <c r="D27" s="16">
        <f>'[1]05'!D29</f>
        <v>65</v>
      </c>
      <c r="E27" s="16">
        <f>'[1]05'!E29</f>
        <v>0</v>
      </c>
      <c r="F27" s="15">
        <f t="shared" si="6"/>
        <v>335</v>
      </c>
      <c r="G27" s="15">
        <f>'[1]05'!H29</f>
        <v>140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</row>
    <row r="28" spans="1:17">
      <c r="A28" s="8" t="s">
        <v>70</v>
      </c>
      <c r="B28" s="15">
        <f>'[1]05'!B30</f>
        <v>270</v>
      </c>
      <c r="C28" s="16">
        <f>'[1]05'!C30</f>
        <v>0</v>
      </c>
      <c r="D28" s="16">
        <f>'[1]05'!D30</f>
        <v>65</v>
      </c>
      <c r="E28" s="16">
        <f>'[1]05'!E30</f>
        <v>0</v>
      </c>
      <c r="F28" s="15">
        <f t="shared" si="6"/>
        <v>335</v>
      </c>
      <c r="G28" s="15">
        <f>'[1]05'!H30</f>
        <v>140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</row>
    <row r="29" spans="1:17">
      <c r="A29" s="8" t="s">
        <v>71</v>
      </c>
      <c r="B29" s="15">
        <f>'[1]05'!B31</f>
        <v>270</v>
      </c>
      <c r="C29" s="16">
        <f>'[1]05'!C31</f>
        <v>0</v>
      </c>
      <c r="D29" s="16">
        <f>'[1]05'!D31</f>
        <v>65</v>
      </c>
      <c r="E29" s="16">
        <f>'[1]05'!E31</f>
        <v>0</v>
      </c>
      <c r="F29" s="15">
        <f t="shared" si="6"/>
        <v>335</v>
      </c>
      <c r="G29" s="15">
        <f>'[1]05'!H31</f>
        <v>140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</row>
    <row r="30" spans="1:17">
      <c r="A30" s="8" t="s">
        <v>72</v>
      </c>
      <c r="B30" s="15">
        <f>'[1]05'!B32</f>
        <v>270</v>
      </c>
      <c r="C30" s="16">
        <f>'[1]05'!C32</f>
        <v>0</v>
      </c>
      <c r="D30" s="16">
        <f>'[1]05'!D32</f>
        <v>65</v>
      </c>
      <c r="E30" s="16">
        <f>'[1]05'!E32</f>
        <v>0</v>
      </c>
      <c r="F30" s="15">
        <f t="shared" si="6"/>
        <v>335</v>
      </c>
      <c r="G30" s="15">
        <f>'[1]05'!H32</f>
        <v>140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</row>
    <row r="31" spans="1:17">
      <c r="A31" s="8" t="s">
        <v>73</v>
      </c>
      <c r="B31" s="15">
        <f>'[1]05'!B33</f>
        <v>270</v>
      </c>
      <c r="C31" s="16">
        <f>'[1]05'!C33</f>
        <v>0</v>
      </c>
      <c r="D31" s="16">
        <f>'[1]05'!D33</f>
        <v>65</v>
      </c>
      <c r="E31" s="16">
        <f>'[1]05'!E33</f>
        <v>0</v>
      </c>
      <c r="F31" s="15">
        <f t="shared" si="6"/>
        <v>335</v>
      </c>
      <c r="G31" s="15">
        <f>'[1]05'!H33</f>
        <v>140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</row>
    <row r="32" spans="1:17">
      <c r="A32" s="8" t="s">
        <v>74</v>
      </c>
      <c r="B32" s="15">
        <f>'[1]05'!B34</f>
        <v>270</v>
      </c>
      <c r="C32" s="16">
        <f>'[1]05'!C34</f>
        <v>0</v>
      </c>
      <c r="D32" s="16">
        <f>'[1]05'!D34</f>
        <v>65</v>
      </c>
      <c r="E32" s="16">
        <f>'[1]05'!E34</f>
        <v>0</v>
      </c>
      <c r="F32" s="15">
        <f t="shared" si="6"/>
        <v>335</v>
      </c>
      <c r="G32" s="15">
        <f>'[1]05'!H34</f>
        <v>140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</row>
    <row r="33" spans="1:17">
      <c r="A33" s="8" t="s">
        <v>75</v>
      </c>
      <c r="B33" s="15">
        <f>'[1]05'!B35</f>
        <v>270</v>
      </c>
      <c r="C33" s="16">
        <f>'[1]05'!C35</f>
        <v>0</v>
      </c>
      <c r="D33" s="16">
        <f>'[1]05'!D35</f>
        <v>65</v>
      </c>
      <c r="E33" s="16">
        <f>'[1]05'!E35</f>
        <v>0</v>
      </c>
      <c r="F33" s="15">
        <f t="shared" si="6"/>
        <v>335</v>
      </c>
      <c r="G33" s="15">
        <f>'[1]05'!H35</f>
        <v>140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</row>
    <row r="34" spans="1:17">
      <c r="A34" s="8" t="s">
        <v>76</v>
      </c>
      <c r="B34" s="15">
        <f>'[1]05'!B36</f>
        <v>270</v>
      </c>
      <c r="C34" s="16">
        <f>'[1]05'!C36</f>
        <v>0</v>
      </c>
      <c r="D34" s="16">
        <f>'[1]05'!D36</f>
        <v>65</v>
      </c>
      <c r="E34" s="16">
        <f>'[1]05'!E36</f>
        <v>0</v>
      </c>
      <c r="F34" s="15">
        <f t="shared" si="6"/>
        <v>335</v>
      </c>
      <c r="G34" s="15">
        <f>'[1]05'!H36</f>
        <v>140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</row>
    <row r="35" spans="1:17">
      <c r="A35" s="8" t="s">
        <v>77</v>
      </c>
      <c r="B35" s="15">
        <f>'[1]05'!B37</f>
        <v>270</v>
      </c>
      <c r="C35" s="16">
        <f>'[1]05'!C37</f>
        <v>0</v>
      </c>
      <c r="D35" s="16">
        <f>'[1]05'!D37</f>
        <v>65</v>
      </c>
      <c r="E35" s="16">
        <f>'[1]05'!E37</f>
        <v>0</v>
      </c>
      <c r="F35" s="15">
        <f t="shared" si="6"/>
        <v>335</v>
      </c>
      <c r="G35" s="15">
        <f>'[1]05'!H37</f>
        <v>150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'[1]05'!B38</f>
        <v>270</v>
      </c>
      <c r="C36" s="16">
        <f>'[1]05'!C38</f>
        <v>0</v>
      </c>
      <c r="D36" s="16">
        <f>'[1]05'!D38</f>
        <v>65</v>
      </c>
      <c r="E36" s="16">
        <f>'[1]05'!E38</f>
        <v>0</v>
      </c>
      <c r="F36" s="15">
        <f t="shared" si="6"/>
        <v>335</v>
      </c>
      <c r="G36" s="15">
        <f>'[1]05'!H38</f>
        <v>150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'[1]05'!B39</f>
        <v>270</v>
      </c>
      <c r="C37" s="16">
        <f>'[1]05'!C39</f>
        <v>0</v>
      </c>
      <c r="D37" s="16">
        <f>'[1]05'!D39</f>
        <v>65</v>
      </c>
      <c r="E37" s="16">
        <f>'[1]05'!E39</f>
        <v>0</v>
      </c>
      <c r="F37" s="15">
        <f t="shared" si="6"/>
        <v>335</v>
      </c>
      <c r="G37" s="15">
        <f>'[1]05'!H39</f>
        <v>150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'[1]05'!B40</f>
        <v>270</v>
      </c>
      <c r="C38" s="16">
        <f>'[1]05'!C40</f>
        <v>0</v>
      </c>
      <c r="D38" s="16">
        <f>'[1]05'!D40</f>
        <v>65</v>
      </c>
      <c r="E38" s="16">
        <f>'[1]05'!E40</f>
        <v>0</v>
      </c>
      <c r="F38" s="15">
        <f t="shared" si="6"/>
        <v>335</v>
      </c>
      <c r="G38" s="15">
        <f>'[1]05'!H40</f>
        <v>150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'[1]05'!B41</f>
        <v>270</v>
      </c>
      <c r="C39" s="16">
        <f>'[1]05'!C41</f>
        <v>0</v>
      </c>
      <c r="D39" s="16">
        <f>'[1]05'!D41</f>
        <v>65</v>
      </c>
      <c r="E39" s="16">
        <f>'[1]05'!E41</f>
        <v>0</v>
      </c>
      <c r="F39" s="15">
        <f t="shared" si="6"/>
        <v>335</v>
      </c>
      <c r="G39" s="15">
        <f>'[1]05'!H41</f>
        <v>155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'[1]05'!B42</f>
        <v>270</v>
      </c>
      <c r="C40" s="16">
        <f>'[1]05'!C42</f>
        <v>0</v>
      </c>
      <c r="D40" s="16">
        <f>'[1]05'!D42</f>
        <v>65</v>
      </c>
      <c r="E40" s="16">
        <f>'[1]05'!E42</f>
        <v>0</v>
      </c>
      <c r="F40" s="15">
        <f t="shared" si="6"/>
        <v>335</v>
      </c>
      <c r="G40" s="15">
        <f>'[1]05'!H42</f>
        <v>155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'[1]05'!B43</f>
        <v>270</v>
      </c>
      <c r="C41" s="16">
        <f>'[1]05'!C43</f>
        <v>0</v>
      </c>
      <c r="D41" s="16">
        <f>'[1]05'!D43</f>
        <v>65</v>
      </c>
      <c r="E41" s="16">
        <f>'[1]05'!E43</f>
        <v>0</v>
      </c>
      <c r="F41" s="15">
        <f t="shared" si="6"/>
        <v>335</v>
      </c>
      <c r="G41" s="15">
        <f>'[1]05'!H43</f>
        <v>155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'[1]05'!B44</f>
        <v>270</v>
      </c>
      <c r="C42" s="16">
        <f>'[1]05'!C44</f>
        <v>0</v>
      </c>
      <c r="D42" s="16">
        <f>'[1]05'!D44</f>
        <v>65</v>
      </c>
      <c r="E42" s="16">
        <f>'[1]05'!E44</f>
        <v>0</v>
      </c>
      <c r="F42" s="15">
        <f t="shared" si="6"/>
        <v>335</v>
      </c>
      <c r="G42" s="15">
        <f>'[1]05'!H44</f>
        <v>155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'[1]05'!B45</f>
        <v>270</v>
      </c>
      <c r="C43" s="16">
        <f>'[1]05'!C45</f>
        <v>0</v>
      </c>
      <c r="D43" s="16">
        <f>'[1]05'!D45</f>
        <v>65</v>
      </c>
      <c r="E43" s="16">
        <f>'[1]05'!E45</f>
        <v>0</v>
      </c>
      <c r="F43" s="15">
        <f t="shared" si="6"/>
        <v>335</v>
      </c>
      <c r="G43" s="15">
        <f>'[1]05'!H45</f>
        <v>155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'[1]05'!B46</f>
        <v>270</v>
      </c>
      <c r="C44" s="16">
        <f>'[1]05'!C46</f>
        <v>0</v>
      </c>
      <c r="D44" s="16">
        <f>'[1]05'!D46</f>
        <v>65</v>
      </c>
      <c r="E44" s="16">
        <f>'[1]05'!E46</f>
        <v>0</v>
      </c>
      <c r="F44" s="15">
        <f t="shared" si="6"/>
        <v>335</v>
      </c>
      <c r="G44" s="15">
        <f>'[1]05'!H46</f>
        <v>155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'[1]05'!B47</f>
        <v>270</v>
      </c>
      <c r="C45" s="16">
        <f>'[1]05'!C47</f>
        <v>0</v>
      </c>
      <c r="D45" s="16">
        <f>'[1]05'!D47</f>
        <v>65</v>
      </c>
      <c r="E45" s="16">
        <f>'[1]05'!E47</f>
        <v>0</v>
      </c>
      <c r="F45" s="15">
        <f t="shared" si="6"/>
        <v>335</v>
      </c>
      <c r="G45" s="15">
        <f>'[1]05'!H47</f>
        <v>155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'[1]05'!B48</f>
        <v>270</v>
      </c>
      <c r="C46" s="16">
        <f>'[1]05'!C48</f>
        <v>0</v>
      </c>
      <c r="D46" s="16">
        <f>'[1]05'!D48</f>
        <v>65</v>
      </c>
      <c r="E46" s="16">
        <f>'[1]05'!E48</f>
        <v>0</v>
      </c>
      <c r="F46" s="15">
        <f t="shared" si="6"/>
        <v>335</v>
      </c>
      <c r="G46" s="15">
        <f>'[1]05'!H48</f>
        <v>155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'[1]05'!B49</f>
        <v>270</v>
      </c>
      <c r="C47" s="16">
        <f>'[1]05'!C49</f>
        <v>0</v>
      </c>
      <c r="D47" s="16">
        <f>'[1]05'!D49</f>
        <v>65</v>
      </c>
      <c r="E47" s="16">
        <f>'[1]05'!E49</f>
        <v>0</v>
      </c>
      <c r="F47" s="15">
        <f t="shared" si="6"/>
        <v>335</v>
      </c>
      <c r="G47" s="15">
        <f>'[1]05'!H49</f>
        <v>155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'[1]05'!B50</f>
        <v>270</v>
      </c>
      <c r="C48" s="16">
        <f>'[1]05'!C50</f>
        <v>0</v>
      </c>
      <c r="D48" s="16">
        <f>'[1]05'!D50</f>
        <v>65</v>
      </c>
      <c r="E48" s="16">
        <f>'[1]05'!E50</f>
        <v>0</v>
      </c>
      <c r="F48" s="15">
        <f t="shared" si="6"/>
        <v>335</v>
      </c>
      <c r="G48" s="15">
        <f>'[1]05'!H50</f>
        <v>155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'[1]05'!B51</f>
        <v>270</v>
      </c>
      <c r="C49" s="16">
        <f>'[1]05'!C51</f>
        <v>0</v>
      </c>
      <c r="D49" s="16">
        <f>'[1]05'!D51</f>
        <v>65</v>
      </c>
      <c r="E49" s="16">
        <f>'[1]05'!E51</f>
        <v>0</v>
      </c>
      <c r="F49" s="15">
        <f t="shared" si="6"/>
        <v>335</v>
      </c>
      <c r="G49" s="15">
        <f>'[1]05'!H51</f>
        <v>155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'[1]05'!B52</f>
        <v>270</v>
      </c>
      <c r="C50" s="16">
        <f>'[1]05'!C52</f>
        <v>0</v>
      </c>
      <c r="D50" s="16">
        <f>'[1]05'!D52</f>
        <v>65</v>
      </c>
      <c r="E50" s="16">
        <f>'[1]05'!E52</f>
        <v>0</v>
      </c>
      <c r="F50" s="15">
        <f t="shared" si="6"/>
        <v>335</v>
      </c>
      <c r="G50" s="15">
        <f>'[1]05'!H52</f>
        <v>155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'[1]05'!B53</f>
        <v>270</v>
      </c>
      <c r="C51" s="16">
        <f>'[1]05'!C53</f>
        <v>0</v>
      </c>
      <c r="D51" s="16">
        <f>'[1]05'!D53</f>
        <v>65</v>
      </c>
      <c r="E51" s="16">
        <f>'[1]05'!E53</f>
        <v>0</v>
      </c>
      <c r="F51" s="15">
        <f t="shared" si="6"/>
        <v>335</v>
      </c>
      <c r="G51" s="15">
        <f>'[1]05'!H53</f>
        <v>155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'[1]05'!B54</f>
        <v>270</v>
      </c>
      <c r="C52" s="16">
        <f>'[1]05'!C54</f>
        <v>0</v>
      </c>
      <c r="D52" s="16">
        <f>'[1]05'!D54</f>
        <v>65</v>
      </c>
      <c r="E52" s="16">
        <f>'[1]05'!E54</f>
        <v>0</v>
      </c>
      <c r="F52" s="15">
        <f t="shared" si="6"/>
        <v>335</v>
      </c>
      <c r="G52" s="15">
        <f>'[1]05'!H54</f>
        <v>155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'[1]05'!B55</f>
        <v>270</v>
      </c>
      <c r="C53" s="16">
        <f>'[1]05'!C55</f>
        <v>0</v>
      </c>
      <c r="D53" s="16">
        <f>'[1]05'!D55</f>
        <v>65</v>
      </c>
      <c r="E53" s="16">
        <f>'[1]05'!E55</f>
        <v>0</v>
      </c>
      <c r="F53" s="15">
        <f t="shared" si="6"/>
        <v>335</v>
      </c>
      <c r="G53" s="15">
        <f>'[1]05'!H55</f>
        <v>90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90</v>
      </c>
      <c r="L53" s="18">
        <f>frq!C53</f>
        <v>1</v>
      </c>
      <c r="M53" s="16">
        <f t="shared" si="7"/>
        <v>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90</v>
      </c>
    </row>
    <row r="54" spans="1:17">
      <c r="A54" s="8" t="s">
        <v>96</v>
      </c>
      <c r="B54" s="15">
        <f>'[1]05'!B56</f>
        <v>270</v>
      </c>
      <c r="C54" s="16">
        <f>'[1]05'!C56</f>
        <v>0</v>
      </c>
      <c r="D54" s="16">
        <f>'[1]05'!D56</f>
        <v>65</v>
      </c>
      <c r="E54" s="16">
        <f>'[1]05'!E56</f>
        <v>0</v>
      </c>
      <c r="F54" s="15">
        <f t="shared" si="6"/>
        <v>335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270</v>
      </c>
      <c r="C55" s="16">
        <f>'[1]05'!C57</f>
        <v>0</v>
      </c>
      <c r="D55" s="16">
        <f>'[1]05'!D57</f>
        <v>65</v>
      </c>
      <c r="E55" s="16">
        <f>'[1]05'!E57</f>
        <v>0</v>
      </c>
      <c r="F55" s="15">
        <f t="shared" si="6"/>
        <v>335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270</v>
      </c>
      <c r="C56" s="16">
        <f>'[1]05'!C58</f>
        <v>0</v>
      </c>
      <c r="D56" s="16">
        <f>'[1]05'!D58</f>
        <v>65</v>
      </c>
      <c r="E56" s="16">
        <f>'[1]05'!E58</f>
        <v>0</v>
      </c>
      <c r="F56" s="15">
        <f t="shared" si="6"/>
        <v>335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270</v>
      </c>
      <c r="C57" s="16">
        <f>'[1]05'!C59</f>
        <v>0</v>
      </c>
      <c r="D57" s="16">
        <f>'[1]05'!D59</f>
        <v>65</v>
      </c>
      <c r="E57" s="16">
        <f>'[1]05'!E59</f>
        <v>0</v>
      </c>
      <c r="F57" s="15">
        <f t="shared" si="6"/>
        <v>335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270</v>
      </c>
      <c r="C58" s="16">
        <f>'[1]05'!C60</f>
        <v>0</v>
      </c>
      <c r="D58" s="16">
        <f>'[1]05'!D60</f>
        <v>65</v>
      </c>
      <c r="E58" s="16">
        <f>'[1]05'!E60</f>
        <v>0</v>
      </c>
      <c r="F58" s="15">
        <f t="shared" si="6"/>
        <v>335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270</v>
      </c>
      <c r="C59" s="16">
        <f>'[1]05'!C61</f>
        <v>0</v>
      </c>
      <c r="D59" s="16">
        <f>'[1]05'!D61</f>
        <v>65</v>
      </c>
      <c r="E59" s="16">
        <f>'[1]05'!E61</f>
        <v>0</v>
      </c>
      <c r="F59" s="15">
        <f t="shared" si="6"/>
        <v>335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270</v>
      </c>
      <c r="C60" s="16">
        <f>'[1]05'!C62</f>
        <v>0</v>
      </c>
      <c r="D60" s="16">
        <f>'[1]05'!D62</f>
        <v>65</v>
      </c>
      <c r="E60" s="16">
        <f>'[1]05'!E62</f>
        <v>0</v>
      </c>
      <c r="F60" s="15">
        <f t="shared" si="6"/>
        <v>335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270</v>
      </c>
      <c r="C61" s="16">
        <f>'[1]05'!C63</f>
        <v>0</v>
      </c>
      <c r="D61" s="16">
        <f>'[1]05'!D63</f>
        <v>65</v>
      </c>
      <c r="E61" s="16">
        <f>'[1]05'!E63</f>
        <v>0</v>
      </c>
      <c r="F61" s="15">
        <f t="shared" si="6"/>
        <v>335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270</v>
      </c>
      <c r="C62" s="16">
        <f>'[1]05'!C64</f>
        <v>0</v>
      </c>
      <c r="D62" s="16">
        <f>'[1]05'!D64</f>
        <v>65</v>
      </c>
      <c r="E62" s="16">
        <f>'[1]05'!E64</f>
        <v>0</v>
      </c>
      <c r="F62" s="15">
        <f t="shared" si="6"/>
        <v>335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270</v>
      </c>
      <c r="C63" s="16">
        <f>'[1]05'!C65</f>
        <v>0</v>
      </c>
      <c r="D63" s="16">
        <f>'[1]05'!D65</f>
        <v>65</v>
      </c>
      <c r="E63" s="16">
        <f>'[1]05'!E65</f>
        <v>0</v>
      </c>
      <c r="F63" s="15">
        <f t="shared" si="6"/>
        <v>335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270</v>
      </c>
      <c r="C64" s="16">
        <f>'[1]05'!C66</f>
        <v>0</v>
      </c>
      <c r="D64" s="16">
        <f>'[1]05'!D66</f>
        <v>65</v>
      </c>
      <c r="E64" s="16">
        <f>'[1]05'!E66</f>
        <v>0</v>
      </c>
      <c r="F64" s="15">
        <f t="shared" si="6"/>
        <v>335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270</v>
      </c>
      <c r="C65" s="16">
        <f>'[1]05'!C67</f>
        <v>0</v>
      </c>
      <c r="D65" s="16">
        <f>'[1]05'!D67</f>
        <v>65</v>
      </c>
      <c r="E65" s="16">
        <f>'[1]05'!E67</f>
        <v>0</v>
      </c>
      <c r="F65" s="15">
        <f t="shared" si="6"/>
        <v>335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270</v>
      </c>
      <c r="C66" s="16">
        <f>'[1]05'!C68</f>
        <v>0</v>
      </c>
      <c r="D66" s="16">
        <f>'[1]05'!D68</f>
        <v>65</v>
      </c>
      <c r="E66" s="16">
        <f>'[1]05'!E68</f>
        <v>0</v>
      </c>
      <c r="F66" s="15">
        <f t="shared" si="6"/>
        <v>335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270</v>
      </c>
      <c r="C67" s="16">
        <f>'[1]05'!C69</f>
        <v>0</v>
      </c>
      <c r="D67" s="16">
        <f>'[1]05'!D69</f>
        <v>65</v>
      </c>
      <c r="E67" s="16">
        <f>'[1]05'!E69</f>
        <v>0</v>
      </c>
      <c r="F67" s="15">
        <f t="shared" si="6"/>
        <v>335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270</v>
      </c>
      <c r="C68" s="16">
        <f>'[1]05'!C70</f>
        <v>0</v>
      </c>
      <c r="D68" s="16">
        <f>'[1]05'!D70</f>
        <v>65</v>
      </c>
      <c r="E68" s="16">
        <f>'[1]05'!E70</f>
        <v>0</v>
      </c>
      <c r="F68" s="15">
        <f t="shared" si="6"/>
        <v>335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270</v>
      </c>
      <c r="C69" s="16">
        <f>'[1]05'!C71</f>
        <v>0</v>
      </c>
      <c r="D69" s="16">
        <f>'[1]05'!D71</f>
        <v>65</v>
      </c>
      <c r="E69" s="16">
        <f>'[1]05'!E71</f>
        <v>0</v>
      </c>
      <c r="F69" s="15">
        <f t="shared" ref="F69:F98" si="17">SUM(B69:E69)</f>
        <v>335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270</v>
      </c>
      <c r="C70" s="16">
        <f>'[1]05'!C72</f>
        <v>0</v>
      </c>
      <c r="D70" s="16">
        <f>'[1]05'!D72</f>
        <v>65</v>
      </c>
      <c r="E70" s="16">
        <f>'[1]05'!E72</f>
        <v>0</v>
      </c>
      <c r="F70" s="15">
        <f t="shared" si="17"/>
        <v>335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270</v>
      </c>
      <c r="C71" s="16">
        <f>'[1]05'!C73</f>
        <v>0</v>
      </c>
      <c r="D71" s="16">
        <f>'[1]05'!D73</f>
        <v>65</v>
      </c>
      <c r="E71" s="16">
        <f>'[1]05'!E73</f>
        <v>0</v>
      </c>
      <c r="F71" s="15">
        <f t="shared" si="17"/>
        <v>335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270</v>
      </c>
      <c r="C72" s="16">
        <f>'[1]05'!C74</f>
        <v>0</v>
      </c>
      <c r="D72" s="16">
        <f>'[1]05'!D74</f>
        <v>65</v>
      </c>
      <c r="E72" s="16">
        <f>'[1]05'!E74</f>
        <v>0</v>
      </c>
      <c r="F72" s="15">
        <f t="shared" si="17"/>
        <v>335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270</v>
      </c>
      <c r="C73" s="16">
        <f>'[1]05'!C75</f>
        <v>0</v>
      </c>
      <c r="D73" s="16">
        <f>'[1]05'!D75</f>
        <v>65</v>
      </c>
      <c r="E73" s="16">
        <f>'[1]05'!E75</f>
        <v>0</v>
      </c>
      <c r="F73" s="15">
        <f t="shared" si="17"/>
        <v>335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270</v>
      </c>
      <c r="C74" s="16">
        <f>'[1]05'!C76</f>
        <v>0</v>
      </c>
      <c r="D74" s="16">
        <f>'[1]05'!D76</f>
        <v>65</v>
      </c>
      <c r="E74" s="16">
        <f>'[1]05'!E76</f>
        <v>0</v>
      </c>
      <c r="F74" s="15">
        <f t="shared" si="17"/>
        <v>335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270</v>
      </c>
      <c r="C75" s="16">
        <f>'[1]05'!C77</f>
        <v>0</v>
      </c>
      <c r="D75" s="16">
        <f>'[1]05'!D77</f>
        <v>65</v>
      </c>
      <c r="E75" s="16">
        <f>'[1]05'!E77</f>
        <v>0</v>
      </c>
      <c r="F75" s="15">
        <f t="shared" si="17"/>
        <v>335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270</v>
      </c>
      <c r="C76" s="16">
        <f>'[1]05'!C78</f>
        <v>0</v>
      </c>
      <c r="D76" s="16">
        <f>'[1]05'!D78</f>
        <v>65</v>
      </c>
      <c r="E76" s="16">
        <f>'[1]05'!E78</f>
        <v>0</v>
      </c>
      <c r="F76" s="15">
        <f t="shared" si="17"/>
        <v>335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270</v>
      </c>
      <c r="C77" s="16">
        <f>'[1]05'!C79</f>
        <v>0</v>
      </c>
      <c r="D77" s="16">
        <f>'[1]05'!D79</f>
        <v>65</v>
      </c>
      <c r="E77" s="16">
        <f>'[1]05'!E79</f>
        <v>0</v>
      </c>
      <c r="F77" s="15">
        <f t="shared" si="17"/>
        <v>335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270</v>
      </c>
      <c r="C78" s="16">
        <f>'[1]05'!C80</f>
        <v>0</v>
      </c>
      <c r="D78" s="16">
        <f>'[1]05'!D80</f>
        <v>65</v>
      </c>
      <c r="E78" s="16">
        <f>'[1]05'!E80</f>
        <v>0</v>
      </c>
      <c r="F78" s="15">
        <f t="shared" si="17"/>
        <v>335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270</v>
      </c>
      <c r="C79" s="16">
        <f>'[1]05'!C81</f>
        <v>0</v>
      </c>
      <c r="D79" s="16">
        <f>'[1]05'!D81</f>
        <v>65</v>
      </c>
      <c r="E79" s="16">
        <f>'[1]05'!E81</f>
        <v>0</v>
      </c>
      <c r="F79" s="15">
        <f t="shared" si="17"/>
        <v>335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270</v>
      </c>
      <c r="C80" s="16">
        <f>'[1]05'!C82</f>
        <v>0</v>
      </c>
      <c r="D80" s="16">
        <f>'[1]05'!D82</f>
        <v>65</v>
      </c>
      <c r="E80" s="16">
        <f>'[1]05'!E82</f>
        <v>0</v>
      </c>
      <c r="F80" s="15">
        <f t="shared" si="17"/>
        <v>335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270</v>
      </c>
      <c r="C81" s="16">
        <f>'[1]05'!C83</f>
        <v>0</v>
      </c>
      <c r="D81" s="16">
        <f>'[1]05'!D83</f>
        <v>65</v>
      </c>
      <c r="E81" s="16">
        <f>'[1]05'!E83</f>
        <v>0</v>
      </c>
      <c r="F81" s="15">
        <f t="shared" si="17"/>
        <v>335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270</v>
      </c>
      <c r="C82" s="16">
        <f>'[1]05'!C84</f>
        <v>0</v>
      </c>
      <c r="D82" s="16">
        <f>'[1]05'!D84</f>
        <v>65</v>
      </c>
      <c r="E82" s="16">
        <f>'[1]05'!E84</f>
        <v>0</v>
      </c>
      <c r="F82" s="15">
        <f t="shared" si="17"/>
        <v>335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270</v>
      </c>
      <c r="C83" s="16">
        <f>'[1]05'!C85</f>
        <v>0</v>
      </c>
      <c r="D83" s="16">
        <f>'[1]05'!D85</f>
        <v>65</v>
      </c>
      <c r="E83" s="16">
        <f>'[1]05'!E85</f>
        <v>0</v>
      </c>
      <c r="F83" s="15">
        <f t="shared" si="17"/>
        <v>335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270</v>
      </c>
      <c r="C84" s="16">
        <f>'[1]05'!C86</f>
        <v>0</v>
      </c>
      <c r="D84" s="16">
        <f>'[1]05'!D86</f>
        <v>65</v>
      </c>
      <c r="E84" s="16">
        <f>'[1]05'!E86</f>
        <v>0</v>
      </c>
      <c r="F84" s="15">
        <f t="shared" si="17"/>
        <v>335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270</v>
      </c>
      <c r="C85" s="16">
        <f>'[1]05'!C87</f>
        <v>0</v>
      </c>
      <c r="D85" s="16">
        <f>'[1]05'!D87</f>
        <v>65</v>
      </c>
      <c r="E85" s="16">
        <f>'[1]05'!E87</f>
        <v>0</v>
      </c>
      <c r="F85" s="15">
        <f t="shared" si="17"/>
        <v>335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270</v>
      </c>
      <c r="C86" s="16">
        <f>'[1]05'!C88</f>
        <v>0</v>
      </c>
      <c r="D86" s="16">
        <f>'[1]05'!D88</f>
        <v>65</v>
      </c>
      <c r="E86" s="16">
        <f>'[1]05'!E88</f>
        <v>0</v>
      </c>
      <c r="F86" s="15">
        <f t="shared" si="17"/>
        <v>335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270</v>
      </c>
      <c r="C87" s="16">
        <f>'[1]05'!C89</f>
        <v>0</v>
      </c>
      <c r="D87" s="16">
        <f>'[1]05'!D89</f>
        <v>65</v>
      </c>
      <c r="E87" s="16">
        <f>'[1]05'!E89</f>
        <v>0</v>
      </c>
      <c r="F87" s="15">
        <f t="shared" si="17"/>
        <v>335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270</v>
      </c>
      <c r="C88" s="16">
        <f>'[1]05'!C90</f>
        <v>0</v>
      </c>
      <c r="D88" s="16">
        <f>'[1]05'!D90</f>
        <v>65</v>
      </c>
      <c r="E88" s="16">
        <f>'[1]05'!E90</f>
        <v>0</v>
      </c>
      <c r="F88" s="15">
        <f t="shared" si="17"/>
        <v>335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270</v>
      </c>
      <c r="C89" s="16">
        <f>'[1]05'!C91</f>
        <v>0</v>
      </c>
      <c r="D89" s="16">
        <f>'[1]05'!D91</f>
        <v>65</v>
      </c>
      <c r="E89" s="16">
        <f>'[1]05'!E91</f>
        <v>0</v>
      </c>
      <c r="F89" s="15">
        <f t="shared" si="17"/>
        <v>335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270</v>
      </c>
      <c r="C90" s="16">
        <f>'[1]05'!C92</f>
        <v>0</v>
      </c>
      <c r="D90" s="16">
        <f>'[1]05'!D92</f>
        <v>65</v>
      </c>
      <c r="E90" s="16">
        <f>'[1]05'!E92</f>
        <v>0</v>
      </c>
      <c r="F90" s="15">
        <f t="shared" si="17"/>
        <v>335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270</v>
      </c>
      <c r="C91" s="16">
        <f>'[1]05'!C93</f>
        <v>0</v>
      </c>
      <c r="D91" s="16">
        <f>'[1]05'!D93</f>
        <v>65</v>
      </c>
      <c r="E91" s="16">
        <f>'[1]05'!E93</f>
        <v>0</v>
      </c>
      <c r="F91" s="15">
        <f t="shared" si="17"/>
        <v>335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270</v>
      </c>
      <c r="C92" s="16">
        <f>'[1]05'!C94</f>
        <v>0</v>
      </c>
      <c r="D92" s="16">
        <f>'[1]05'!D94</f>
        <v>65</v>
      </c>
      <c r="E92" s="16">
        <f>'[1]05'!E94</f>
        <v>0</v>
      </c>
      <c r="F92" s="15">
        <f t="shared" si="17"/>
        <v>335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270</v>
      </c>
      <c r="C93" s="16">
        <f>'[1]05'!C95</f>
        <v>0</v>
      </c>
      <c r="D93" s="16">
        <f>'[1]05'!D95</f>
        <v>65</v>
      </c>
      <c r="E93" s="16">
        <f>'[1]05'!E95</f>
        <v>0</v>
      </c>
      <c r="F93" s="15">
        <f t="shared" si="17"/>
        <v>335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270</v>
      </c>
      <c r="C94" s="16">
        <f>'[1]05'!C96</f>
        <v>0</v>
      </c>
      <c r="D94" s="16">
        <f>'[1]05'!D96</f>
        <v>65</v>
      </c>
      <c r="E94" s="16">
        <f>'[1]05'!E96</f>
        <v>0</v>
      </c>
      <c r="F94" s="15">
        <f t="shared" si="17"/>
        <v>335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270</v>
      </c>
      <c r="C95" s="16">
        <f>'[1]05'!C97</f>
        <v>0</v>
      </c>
      <c r="D95" s="16">
        <f>'[1]05'!D97</f>
        <v>65</v>
      </c>
      <c r="E95" s="16">
        <f>'[1]05'!E97</f>
        <v>0</v>
      </c>
      <c r="F95" s="15">
        <f t="shared" si="17"/>
        <v>335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270</v>
      </c>
      <c r="C96" s="16">
        <f>'[1]05'!C98</f>
        <v>0</v>
      </c>
      <c r="D96" s="16">
        <f>'[1]05'!D98</f>
        <v>65</v>
      </c>
      <c r="E96" s="16">
        <f>'[1]05'!E98</f>
        <v>0</v>
      </c>
      <c r="F96" s="15">
        <f t="shared" si="17"/>
        <v>335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270</v>
      </c>
      <c r="C97" s="16">
        <f>'[1]05'!C99</f>
        <v>0</v>
      </c>
      <c r="D97" s="16">
        <f>'[1]05'!D99</f>
        <v>65</v>
      </c>
      <c r="E97" s="16">
        <f>'[1]05'!E99</f>
        <v>0</v>
      </c>
      <c r="F97" s="15">
        <f t="shared" si="17"/>
        <v>335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270</v>
      </c>
      <c r="C98" s="16">
        <f>'[1]05'!C100</f>
        <v>0</v>
      </c>
      <c r="D98" s="16">
        <f>'[1]05'!D100</f>
        <v>65</v>
      </c>
      <c r="E98" s="16">
        <f>'[1]05'!E100</f>
        <v>0</v>
      </c>
      <c r="F98" s="15">
        <f t="shared" si="17"/>
        <v>335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1.915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1.915</v>
      </c>
      <c r="L99" s="15">
        <f t="shared" si="18"/>
        <v>2.4E-2</v>
      </c>
      <c r="M99" s="15">
        <f t="shared" si="18"/>
        <v>1.915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1.915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45327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'[2]05'!B5</f>
        <v>40</v>
      </c>
      <c r="C3" s="195">
        <f>'[2]05'!C5</f>
        <v>50</v>
      </c>
      <c r="D3" s="195">
        <f>'[2]05'!D5</f>
        <v>0</v>
      </c>
      <c r="E3" s="195">
        <f>'[2]05'!E5</f>
        <v>0</v>
      </c>
      <c r="F3" s="15">
        <f>SUM(B3:E3)</f>
        <v>90</v>
      </c>
      <c r="G3" s="194">
        <f>'[2]05'!H5</f>
        <v>37</v>
      </c>
      <c r="H3" s="195">
        <f>'[2]05'!I5</f>
        <v>0</v>
      </c>
      <c r="I3" s="195">
        <f>'[2]05'!J5</f>
        <v>0</v>
      </c>
      <c r="J3" s="195">
        <f>'[2]05'!K5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'[2]05'!B6</f>
        <v>40</v>
      </c>
      <c r="C4" s="195">
        <f>'[2]05'!C6</f>
        <v>50</v>
      </c>
      <c r="D4" s="195">
        <f>'[2]05'!D6</f>
        <v>0</v>
      </c>
      <c r="E4" s="195">
        <f>'[2]05'!E6</f>
        <v>0</v>
      </c>
      <c r="F4" s="15">
        <f>SUM(B4:E4)</f>
        <v>90</v>
      </c>
      <c r="G4" s="194">
        <f>'[2]05'!H6</f>
        <v>37</v>
      </c>
      <c r="H4" s="195">
        <f>'[2]05'!I6</f>
        <v>0</v>
      </c>
      <c r="I4" s="195">
        <f>'[2]05'!J6</f>
        <v>0</v>
      </c>
      <c r="J4" s="195">
        <f>'[2]05'!K6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'[2]05'!B7</f>
        <v>40</v>
      </c>
      <c r="C5" s="195">
        <f>'[2]05'!C7</f>
        <v>50</v>
      </c>
      <c r="D5" s="195">
        <f>'[2]05'!D7</f>
        <v>0</v>
      </c>
      <c r="E5" s="195">
        <f>'[2]05'!E7</f>
        <v>0</v>
      </c>
      <c r="F5" s="15">
        <f t="shared" ref="F5:F68" si="6">SUM(B5:E5)</f>
        <v>90</v>
      </c>
      <c r="G5" s="194">
        <f>'[2]05'!H7</f>
        <v>37</v>
      </c>
      <c r="H5" s="195">
        <f>'[2]05'!I7</f>
        <v>0</v>
      </c>
      <c r="I5" s="195">
        <f>'[2]05'!J7</f>
        <v>0</v>
      </c>
      <c r="J5" s="195">
        <f>'[2]05'!K7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'[2]05'!B8</f>
        <v>40</v>
      </c>
      <c r="C6" s="195">
        <f>'[2]05'!C8</f>
        <v>50</v>
      </c>
      <c r="D6" s="195">
        <f>'[2]05'!D8</f>
        <v>0</v>
      </c>
      <c r="E6" s="195">
        <f>'[2]05'!E8</f>
        <v>0</v>
      </c>
      <c r="F6" s="15">
        <f t="shared" si="6"/>
        <v>90</v>
      </c>
      <c r="G6" s="194">
        <f>'[2]05'!H8</f>
        <v>37</v>
      </c>
      <c r="H6" s="195">
        <f>'[2]05'!I8</f>
        <v>0</v>
      </c>
      <c r="I6" s="195">
        <f>'[2]05'!J8</f>
        <v>0</v>
      </c>
      <c r="J6" s="195">
        <f>'[2]05'!K8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'[2]05'!B9</f>
        <v>40</v>
      </c>
      <c r="C7" s="195">
        <f>'[2]05'!C9</f>
        <v>50</v>
      </c>
      <c r="D7" s="195">
        <f>'[2]05'!D9</f>
        <v>0</v>
      </c>
      <c r="E7" s="195">
        <f>'[2]05'!E9</f>
        <v>0</v>
      </c>
      <c r="F7" s="15">
        <f t="shared" si="6"/>
        <v>90</v>
      </c>
      <c r="G7" s="194">
        <f>'[2]05'!H9</f>
        <v>37</v>
      </c>
      <c r="H7" s="195">
        <f>'[2]05'!I9</f>
        <v>0</v>
      </c>
      <c r="I7" s="195">
        <f>'[2]05'!J9</f>
        <v>0</v>
      </c>
      <c r="J7" s="195">
        <f>'[2]05'!K9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'[2]05'!B10</f>
        <v>40</v>
      </c>
      <c r="C8" s="195">
        <f>'[2]05'!C10</f>
        <v>50</v>
      </c>
      <c r="D8" s="195">
        <f>'[2]05'!D10</f>
        <v>0</v>
      </c>
      <c r="E8" s="195">
        <f>'[2]05'!E10</f>
        <v>0</v>
      </c>
      <c r="F8" s="15">
        <f t="shared" si="6"/>
        <v>90</v>
      </c>
      <c r="G8" s="194">
        <f>'[2]05'!H10</f>
        <v>37</v>
      </c>
      <c r="H8" s="195">
        <f>'[2]05'!I10</f>
        <v>0</v>
      </c>
      <c r="I8" s="195">
        <f>'[2]05'!J10</f>
        <v>0</v>
      </c>
      <c r="J8" s="195">
        <f>'[2]05'!K10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'[2]05'!B11</f>
        <v>40</v>
      </c>
      <c r="C9" s="195">
        <f>'[2]05'!C11</f>
        <v>50</v>
      </c>
      <c r="D9" s="195">
        <f>'[2]05'!D11</f>
        <v>0</v>
      </c>
      <c r="E9" s="195">
        <f>'[2]05'!E11</f>
        <v>0</v>
      </c>
      <c r="F9" s="15">
        <f t="shared" si="6"/>
        <v>90</v>
      </c>
      <c r="G9" s="194">
        <f>'[2]05'!H11</f>
        <v>37</v>
      </c>
      <c r="H9" s="195">
        <f>'[2]05'!I11</f>
        <v>0</v>
      </c>
      <c r="I9" s="195">
        <f>'[2]05'!J11</f>
        <v>0</v>
      </c>
      <c r="J9" s="195">
        <f>'[2]05'!K11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'[2]05'!B12</f>
        <v>40</v>
      </c>
      <c r="C10" s="195">
        <f>'[2]05'!C12</f>
        <v>50</v>
      </c>
      <c r="D10" s="195">
        <f>'[2]05'!D12</f>
        <v>0</v>
      </c>
      <c r="E10" s="195">
        <f>'[2]05'!E12</f>
        <v>0</v>
      </c>
      <c r="F10" s="15">
        <f t="shared" si="6"/>
        <v>90</v>
      </c>
      <c r="G10" s="194">
        <f>'[2]05'!H12</f>
        <v>37</v>
      </c>
      <c r="H10" s="195">
        <f>'[2]05'!I12</f>
        <v>0</v>
      </c>
      <c r="I10" s="195">
        <f>'[2]05'!J12</f>
        <v>0</v>
      </c>
      <c r="J10" s="195">
        <f>'[2]05'!K12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'[2]05'!B13</f>
        <v>40</v>
      </c>
      <c r="C11" s="195">
        <f>'[2]05'!C13</f>
        <v>50</v>
      </c>
      <c r="D11" s="195">
        <f>'[2]05'!D13</f>
        <v>0</v>
      </c>
      <c r="E11" s="195">
        <f>'[2]05'!E13</f>
        <v>0</v>
      </c>
      <c r="F11" s="15">
        <f t="shared" si="6"/>
        <v>90</v>
      </c>
      <c r="G11" s="194">
        <f>'[2]05'!H13</f>
        <v>37</v>
      </c>
      <c r="H11" s="195">
        <f>'[2]05'!I13</f>
        <v>0</v>
      </c>
      <c r="I11" s="195">
        <f>'[2]05'!J13</f>
        <v>0</v>
      </c>
      <c r="J11" s="195">
        <f>'[2]05'!K13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'[2]05'!B14</f>
        <v>40</v>
      </c>
      <c r="C12" s="195">
        <f>'[2]05'!C14</f>
        <v>50</v>
      </c>
      <c r="D12" s="195">
        <f>'[2]05'!D14</f>
        <v>0</v>
      </c>
      <c r="E12" s="195">
        <f>'[2]05'!E14</f>
        <v>0</v>
      </c>
      <c r="F12" s="15">
        <f t="shared" si="6"/>
        <v>90</v>
      </c>
      <c r="G12" s="194">
        <f>'[2]05'!H14</f>
        <v>37</v>
      </c>
      <c r="H12" s="195">
        <f>'[2]05'!I14</f>
        <v>0</v>
      </c>
      <c r="I12" s="195">
        <f>'[2]05'!J14</f>
        <v>0</v>
      </c>
      <c r="J12" s="195">
        <f>'[2]05'!K14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'[2]05'!B15</f>
        <v>40</v>
      </c>
      <c r="C13" s="195">
        <f>'[2]05'!C15</f>
        <v>50</v>
      </c>
      <c r="D13" s="195">
        <f>'[2]05'!D15</f>
        <v>0</v>
      </c>
      <c r="E13" s="195">
        <f>'[2]05'!E15</f>
        <v>0</v>
      </c>
      <c r="F13" s="15">
        <f t="shared" si="6"/>
        <v>90</v>
      </c>
      <c r="G13" s="194">
        <f>'[2]05'!H15</f>
        <v>37</v>
      </c>
      <c r="H13" s="195">
        <f>'[2]05'!I15</f>
        <v>0</v>
      </c>
      <c r="I13" s="195">
        <f>'[2]05'!J15</f>
        <v>0</v>
      </c>
      <c r="J13" s="195">
        <f>'[2]05'!K15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'[2]05'!B16</f>
        <v>40</v>
      </c>
      <c r="C14" s="195">
        <f>'[2]05'!C16</f>
        <v>50</v>
      </c>
      <c r="D14" s="195">
        <f>'[2]05'!D16</f>
        <v>0</v>
      </c>
      <c r="E14" s="195">
        <f>'[2]05'!E16</f>
        <v>0</v>
      </c>
      <c r="F14" s="15">
        <f t="shared" si="6"/>
        <v>90</v>
      </c>
      <c r="G14" s="194">
        <f>'[2]05'!H16</f>
        <v>37</v>
      </c>
      <c r="H14" s="195">
        <f>'[2]05'!I16</f>
        <v>0</v>
      </c>
      <c r="I14" s="195">
        <f>'[2]05'!J16</f>
        <v>0</v>
      </c>
      <c r="J14" s="195">
        <f>'[2]05'!K16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'[2]05'!B17</f>
        <v>40</v>
      </c>
      <c r="C15" s="195">
        <f>'[2]05'!C17</f>
        <v>50</v>
      </c>
      <c r="D15" s="195">
        <f>'[2]05'!D17</f>
        <v>0</v>
      </c>
      <c r="E15" s="195">
        <f>'[2]05'!E17</f>
        <v>0</v>
      </c>
      <c r="F15" s="15">
        <f t="shared" si="6"/>
        <v>90</v>
      </c>
      <c r="G15" s="194">
        <f>'[2]05'!H17</f>
        <v>37</v>
      </c>
      <c r="H15" s="195">
        <f>'[2]05'!I17</f>
        <v>0</v>
      </c>
      <c r="I15" s="195">
        <f>'[2]05'!J17</f>
        <v>0</v>
      </c>
      <c r="J15" s="195">
        <f>'[2]05'!K17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'[2]05'!B18</f>
        <v>40</v>
      </c>
      <c r="C16" s="195">
        <f>'[2]05'!C18</f>
        <v>50</v>
      </c>
      <c r="D16" s="195">
        <f>'[2]05'!D18</f>
        <v>0</v>
      </c>
      <c r="E16" s="195">
        <f>'[2]05'!E18</f>
        <v>0</v>
      </c>
      <c r="F16" s="15">
        <f t="shared" si="6"/>
        <v>90</v>
      </c>
      <c r="G16" s="194">
        <f>'[2]05'!H18</f>
        <v>37</v>
      </c>
      <c r="H16" s="195">
        <f>'[2]05'!I18</f>
        <v>0</v>
      </c>
      <c r="I16" s="195">
        <f>'[2]05'!J18</f>
        <v>0</v>
      </c>
      <c r="J16" s="195">
        <f>'[2]05'!K18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'[2]05'!B19</f>
        <v>40</v>
      </c>
      <c r="C17" s="195">
        <f>'[2]05'!C19</f>
        <v>50</v>
      </c>
      <c r="D17" s="195">
        <f>'[2]05'!D19</f>
        <v>0</v>
      </c>
      <c r="E17" s="195">
        <f>'[2]05'!E19</f>
        <v>0</v>
      </c>
      <c r="F17" s="15">
        <f t="shared" si="6"/>
        <v>90</v>
      </c>
      <c r="G17" s="194">
        <f>'[2]05'!H19</f>
        <v>37</v>
      </c>
      <c r="H17" s="195">
        <f>'[2]05'!I19</f>
        <v>0</v>
      </c>
      <c r="I17" s="195">
        <f>'[2]05'!J19</f>
        <v>0</v>
      </c>
      <c r="J17" s="195">
        <f>'[2]05'!K19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'[2]05'!B20</f>
        <v>40</v>
      </c>
      <c r="C18" s="195">
        <f>'[2]05'!C20</f>
        <v>50</v>
      </c>
      <c r="D18" s="195">
        <f>'[2]05'!D20</f>
        <v>0</v>
      </c>
      <c r="E18" s="195">
        <f>'[2]05'!E20</f>
        <v>0</v>
      </c>
      <c r="F18" s="15">
        <f t="shared" si="6"/>
        <v>90</v>
      </c>
      <c r="G18" s="194">
        <f>'[2]05'!H20</f>
        <v>37</v>
      </c>
      <c r="H18" s="195">
        <f>'[2]05'!I20</f>
        <v>0</v>
      </c>
      <c r="I18" s="195">
        <f>'[2]05'!J20</f>
        <v>0</v>
      </c>
      <c r="J18" s="195">
        <f>'[2]05'!K20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'[2]05'!B21</f>
        <v>40</v>
      </c>
      <c r="C19" s="195">
        <f>'[2]05'!C21</f>
        <v>50</v>
      </c>
      <c r="D19" s="195">
        <f>'[2]05'!D21</f>
        <v>0</v>
      </c>
      <c r="E19" s="195">
        <f>'[2]05'!E21</f>
        <v>0</v>
      </c>
      <c r="F19" s="15">
        <f t="shared" si="6"/>
        <v>90</v>
      </c>
      <c r="G19" s="194">
        <f>'[2]05'!H21</f>
        <v>37</v>
      </c>
      <c r="H19" s="195">
        <f>'[2]05'!I21</f>
        <v>0</v>
      </c>
      <c r="I19" s="195">
        <f>'[2]05'!J21</f>
        <v>0</v>
      </c>
      <c r="J19" s="195">
        <f>'[2]05'!K21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'[2]05'!B22</f>
        <v>40</v>
      </c>
      <c r="C20" s="195">
        <f>'[2]05'!C22</f>
        <v>50</v>
      </c>
      <c r="D20" s="195">
        <f>'[2]05'!D22</f>
        <v>0</v>
      </c>
      <c r="E20" s="195">
        <f>'[2]05'!E22</f>
        <v>0</v>
      </c>
      <c r="F20" s="15">
        <f t="shared" si="6"/>
        <v>90</v>
      </c>
      <c r="G20" s="194">
        <f>'[2]05'!H22</f>
        <v>37</v>
      </c>
      <c r="H20" s="195">
        <f>'[2]05'!I22</f>
        <v>0</v>
      </c>
      <c r="I20" s="195">
        <f>'[2]05'!J22</f>
        <v>0</v>
      </c>
      <c r="J20" s="195">
        <f>'[2]05'!K22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'[2]05'!B23</f>
        <v>40</v>
      </c>
      <c r="C21" s="195">
        <f>'[2]05'!C23</f>
        <v>50</v>
      </c>
      <c r="D21" s="195">
        <f>'[2]05'!D23</f>
        <v>0</v>
      </c>
      <c r="E21" s="195">
        <f>'[2]05'!E23</f>
        <v>0</v>
      </c>
      <c r="F21" s="15">
        <f t="shared" si="6"/>
        <v>90</v>
      </c>
      <c r="G21" s="194">
        <f>'[2]05'!H23</f>
        <v>37</v>
      </c>
      <c r="H21" s="195">
        <f>'[2]05'!I23</f>
        <v>0</v>
      </c>
      <c r="I21" s="195">
        <f>'[2]05'!J23</f>
        <v>0</v>
      </c>
      <c r="J21" s="195">
        <f>'[2]05'!K23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'[2]05'!B24</f>
        <v>40</v>
      </c>
      <c r="C22" s="195">
        <f>'[2]05'!C24</f>
        <v>50</v>
      </c>
      <c r="D22" s="195">
        <f>'[2]05'!D24</f>
        <v>0</v>
      </c>
      <c r="E22" s="195">
        <f>'[2]05'!E24</f>
        <v>0</v>
      </c>
      <c r="F22" s="15">
        <f t="shared" si="6"/>
        <v>90</v>
      </c>
      <c r="G22" s="194">
        <f>'[2]05'!H24</f>
        <v>37</v>
      </c>
      <c r="H22" s="195">
        <f>'[2]05'!I24</f>
        <v>0</v>
      </c>
      <c r="I22" s="195">
        <f>'[2]05'!J24</f>
        <v>0</v>
      </c>
      <c r="J22" s="195">
        <f>'[2]05'!K24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'[2]05'!B25</f>
        <v>40</v>
      </c>
      <c r="C23" s="195">
        <f>'[2]05'!C25</f>
        <v>50</v>
      </c>
      <c r="D23" s="195">
        <f>'[2]05'!D25</f>
        <v>0</v>
      </c>
      <c r="E23" s="195">
        <f>'[2]05'!E25</f>
        <v>0</v>
      </c>
      <c r="F23" s="15">
        <f t="shared" si="6"/>
        <v>90</v>
      </c>
      <c r="G23" s="194">
        <f>'[2]05'!H25</f>
        <v>37</v>
      </c>
      <c r="H23" s="195">
        <f>'[2]05'!I25</f>
        <v>0</v>
      </c>
      <c r="I23" s="195">
        <f>'[2]05'!J25</f>
        <v>0</v>
      </c>
      <c r="J23" s="195">
        <f>'[2]05'!K25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'[2]05'!B26</f>
        <v>40</v>
      </c>
      <c r="C24" s="195">
        <f>'[2]05'!C26</f>
        <v>50</v>
      </c>
      <c r="D24" s="195">
        <f>'[2]05'!D26</f>
        <v>0</v>
      </c>
      <c r="E24" s="195">
        <f>'[2]05'!E26</f>
        <v>0</v>
      </c>
      <c r="F24" s="15">
        <f t="shared" si="6"/>
        <v>90</v>
      </c>
      <c r="G24" s="194">
        <f>'[2]05'!H26</f>
        <v>37</v>
      </c>
      <c r="H24" s="195">
        <f>'[2]05'!I26</f>
        <v>0</v>
      </c>
      <c r="I24" s="195">
        <f>'[2]05'!J26</f>
        <v>0</v>
      </c>
      <c r="J24" s="195">
        <f>'[2]05'!K26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'[2]05'!B27</f>
        <v>40</v>
      </c>
      <c r="C25" s="195">
        <f>'[2]05'!C27</f>
        <v>50</v>
      </c>
      <c r="D25" s="195">
        <f>'[2]05'!D27</f>
        <v>0</v>
      </c>
      <c r="E25" s="195">
        <f>'[2]05'!E27</f>
        <v>0</v>
      </c>
      <c r="F25" s="15">
        <f t="shared" si="6"/>
        <v>90</v>
      </c>
      <c r="G25" s="194">
        <f>'[2]05'!H27</f>
        <v>37</v>
      </c>
      <c r="H25" s="195">
        <f>'[2]05'!I27</f>
        <v>0</v>
      </c>
      <c r="I25" s="195">
        <f>'[2]05'!J27</f>
        <v>0</v>
      </c>
      <c r="J25" s="195">
        <f>'[2]05'!K27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'[2]05'!B28</f>
        <v>40</v>
      </c>
      <c r="C26" s="195">
        <f>'[2]05'!C28</f>
        <v>50</v>
      </c>
      <c r="D26" s="195">
        <f>'[2]05'!D28</f>
        <v>0</v>
      </c>
      <c r="E26" s="195">
        <f>'[2]05'!E28</f>
        <v>0</v>
      </c>
      <c r="F26" s="15">
        <f t="shared" si="6"/>
        <v>90</v>
      </c>
      <c r="G26" s="194">
        <f>'[2]05'!H28</f>
        <v>37</v>
      </c>
      <c r="H26" s="195">
        <f>'[2]05'!I28</f>
        <v>0</v>
      </c>
      <c r="I26" s="195">
        <f>'[2]05'!J28</f>
        <v>0</v>
      </c>
      <c r="J26" s="195">
        <f>'[2]05'!K28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'[2]05'!B29</f>
        <v>40</v>
      </c>
      <c r="C27" s="195">
        <f>'[2]05'!C29</f>
        <v>50</v>
      </c>
      <c r="D27" s="195">
        <f>'[2]05'!D29</f>
        <v>0</v>
      </c>
      <c r="E27" s="195">
        <f>'[2]05'!E29</f>
        <v>0</v>
      </c>
      <c r="F27" s="15">
        <f t="shared" si="6"/>
        <v>90</v>
      </c>
      <c r="G27" s="194">
        <f>'[2]05'!H29</f>
        <v>38</v>
      </c>
      <c r="H27" s="195">
        <f>'[2]05'!I29</f>
        <v>0</v>
      </c>
      <c r="I27" s="195">
        <f>'[2]05'!J29</f>
        <v>0</v>
      </c>
      <c r="J27" s="195">
        <f>'[2]05'!K29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'[2]05'!B30</f>
        <v>40</v>
      </c>
      <c r="C28" s="195">
        <f>'[2]05'!C30</f>
        <v>50</v>
      </c>
      <c r="D28" s="195">
        <f>'[2]05'!D30</f>
        <v>0</v>
      </c>
      <c r="E28" s="195">
        <f>'[2]05'!E30</f>
        <v>0</v>
      </c>
      <c r="F28" s="15">
        <f t="shared" si="6"/>
        <v>90</v>
      </c>
      <c r="G28" s="194">
        <f>'[2]05'!H30</f>
        <v>38</v>
      </c>
      <c r="H28" s="195">
        <f>'[2]05'!I30</f>
        <v>0</v>
      </c>
      <c r="I28" s="195">
        <f>'[2]05'!J30</f>
        <v>0</v>
      </c>
      <c r="J28" s="195">
        <f>'[2]05'!K30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'[2]05'!B31</f>
        <v>40</v>
      </c>
      <c r="C29" s="195">
        <f>'[2]05'!C31</f>
        <v>50</v>
      </c>
      <c r="D29" s="195">
        <f>'[2]05'!D31</f>
        <v>0</v>
      </c>
      <c r="E29" s="195">
        <f>'[2]05'!E31</f>
        <v>0</v>
      </c>
      <c r="F29" s="15">
        <f t="shared" si="6"/>
        <v>90</v>
      </c>
      <c r="G29" s="194">
        <f>'[2]05'!H31</f>
        <v>37</v>
      </c>
      <c r="H29" s="195">
        <f>'[2]05'!I31</f>
        <v>0</v>
      </c>
      <c r="I29" s="195">
        <f>'[2]05'!J31</f>
        <v>0</v>
      </c>
      <c r="J29" s="195">
        <f>'[2]05'!K31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'[2]05'!B32</f>
        <v>40</v>
      </c>
      <c r="C30" s="195">
        <f>'[2]05'!C32</f>
        <v>50</v>
      </c>
      <c r="D30" s="195">
        <f>'[2]05'!D32</f>
        <v>0</v>
      </c>
      <c r="E30" s="195">
        <f>'[2]05'!E32</f>
        <v>0</v>
      </c>
      <c r="F30" s="15">
        <f t="shared" si="6"/>
        <v>90</v>
      </c>
      <c r="G30" s="194">
        <f>'[2]05'!H32</f>
        <v>37</v>
      </c>
      <c r="H30" s="195">
        <f>'[2]05'!I32</f>
        <v>0</v>
      </c>
      <c r="I30" s="195">
        <f>'[2]05'!J32</f>
        <v>0</v>
      </c>
      <c r="J30" s="195">
        <f>'[2]05'!K32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'[2]05'!B33</f>
        <v>40</v>
      </c>
      <c r="C31" s="195">
        <f>'[2]05'!C33</f>
        <v>50</v>
      </c>
      <c r="D31" s="195">
        <f>'[2]05'!D33</f>
        <v>0</v>
      </c>
      <c r="E31" s="195">
        <f>'[2]05'!E33</f>
        <v>0</v>
      </c>
      <c r="F31" s="15">
        <f t="shared" si="6"/>
        <v>90</v>
      </c>
      <c r="G31" s="194">
        <f>'[2]05'!H33</f>
        <v>37</v>
      </c>
      <c r="H31" s="195">
        <f>'[2]05'!I33</f>
        <v>0</v>
      </c>
      <c r="I31" s="195">
        <f>'[2]05'!J33</f>
        <v>0</v>
      </c>
      <c r="J31" s="195">
        <f>'[2]05'!K33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'[2]05'!B34</f>
        <v>40</v>
      </c>
      <c r="C32" s="195">
        <f>'[2]05'!C34</f>
        <v>50</v>
      </c>
      <c r="D32" s="195">
        <f>'[2]05'!D34</f>
        <v>0</v>
      </c>
      <c r="E32" s="195">
        <f>'[2]05'!E34</f>
        <v>0</v>
      </c>
      <c r="F32" s="15">
        <f t="shared" si="6"/>
        <v>90</v>
      </c>
      <c r="G32" s="194">
        <f>'[2]05'!H34</f>
        <v>37</v>
      </c>
      <c r="H32" s="195">
        <f>'[2]05'!I34</f>
        <v>0</v>
      </c>
      <c r="I32" s="195">
        <f>'[2]05'!J34</f>
        <v>0</v>
      </c>
      <c r="J32" s="195">
        <f>'[2]05'!K34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'[2]05'!B35</f>
        <v>40</v>
      </c>
      <c r="C33" s="195">
        <f>'[2]05'!C35</f>
        <v>50</v>
      </c>
      <c r="D33" s="195">
        <f>'[2]05'!D35</f>
        <v>0</v>
      </c>
      <c r="E33" s="195">
        <f>'[2]05'!E35</f>
        <v>0</v>
      </c>
      <c r="F33" s="15">
        <f t="shared" si="6"/>
        <v>90</v>
      </c>
      <c r="G33" s="194">
        <f>'[2]05'!H35</f>
        <v>37</v>
      </c>
      <c r="H33" s="195">
        <f>'[2]05'!I35</f>
        <v>0</v>
      </c>
      <c r="I33" s="195">
        <f>'[2]05'!J35</f>
        <v>0</v>
      </c>
      <c r="J33" s="195">
        <f>'[2]05'!K35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'[2]05'!B36</f>
        <v>40</v>
      </c>
      <c r="C34" s="195">
        <f>'[2]05'!C36</f>
        <v>50</v>
      </c>
      <c r="D34" s="195">
        <f>'[2]05'!D36</f>
        <v>0</v>
      </c>
      <c r="E34" s="195">
        <f>'[2]05'!E36</f>
        <v>0</v>
      </c>
      <c r="F34" s="15">
        <f t="shared" si="6"/>
        <v>90</v>
      </c>
      <c r="G34" s="194">
        <f>'[2]05'!H36</f>
        <v>37</v>
      </c>
      <c r="H34" s="195">
        <f>'[2]05'!I36</f>
        <v>0</v>
      </c>
      <c r="I34" s="195">
        <f>'[2]05'!J36</f>
        <v>0</v>
      </c>
      <c r="J34" s="195">
        <f>'[2]05'!K36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'[2]05'!B37</f>
        <v>40</v>
      </c>
      <c r="C35" s="195">
        <f>'[2]05'!C37</f>
        <v>50</v>
      </c>
      <c r="D35" s="195">
        <f>'[2]05'!D37</f>
        <v>0</v>
      </c>
      <c r="E35" s="195">
        <f>'[2]05'!E37</f>
        <v>0</v>
      </c>
      <c r="F35" s="15">
        <f t="shared" si="6"/>
        <v>90</v>
      </c>
      <c r="G35" s="194">
        <f>'[2]05'!H37</f>
        <v>37</v>
      </c>
      <c r="H35" s="195">
        <f>'[2]05'!I37</f>
        <v>0</v>
      </c>
      <c r="I35" s="195">
        <f>'[2]05'!J37</f>
        <v>0</v>
      </c>
      <c r="J35" s="195">
        <f>'[2]05'!K37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'[2]05'!B38</f>
        <v>40</v>
      </c>
      <c r="C36" s="195">
        <f>'[2]05'!C38</f>
        <v>50</v>
      </c>
      <c r="D36" s="195">
        <f>'[2]05'!D38</f>
        <v>0</v>
      </c>
      <c r="E36" s="195">
        <f>'[2]05'!E38</f>
        <v>0</v>
      </c>
      <c r="F36" s="15">
        <f t="shared" si="6"/>
        <v>90</v>
      </c>
      <c r="G36" s="194">
        <f>'[2]05'!H38</f>
        <v>37</v>
      </c>
      <c r="H36" s="195">
        <f>'[2]05'!I38</f>
        <v>0</v>
      </c>
      <c r="I36" s="195">
        <f>'[2]05'!J38</f>
        <v>0</v>
      </c>
      <c r="J36" s="195">
        <f>'[2]05'!K38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'[2]05'!B39</f>
        <v>40</v>
      </c>
      <c r="C37" s="195">
        <f>'[2]05'!C39</f>
        <v>50</v>
      </c>
      <c r="D37" s="195">
        <f>'[2]05'!D39</f>
        <v>0</v>
      </c>
      <c r="E37" s="195">
        <f>'[2]05'!E39</f>
        <v>0</v>
      </c>
      <c r="F37" s="15">
        <f t="shared" si="6"/>
        <v>90</v>
      </c>
      <c r="G37" s="194">
        <f>'[2]05'!H39</f>
        <v>37</v>
      </c>
      <c r="H37" s="195">
        <f>'[2]05'!I39</f>
        <v>0</v>
      </c>
      <c r="I37" s="195">
        <f>'[2]05'!J39</f>
        <v>0</v>
      </c>
      <c r="J37" s="195">
        <f>'[2]05'!K39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'[2]05'!B40</f>
        <v>40</v>
      </c>
      <c r="C38" s="195">
        <f>'[2]05'!C40</f>
        <v>50</v>
      </c>
      <c r="D38" s="195">
        <f>'[2]05'!D40</f>
        <v>0</v>
      </c>
      <c r="E38" s="195">
        <f>'[2]05'!E40</f>
        <v>0</v>
      </c>
      <c r="F38" s="15">
        <f t="shared" si="6"/>
        <v>90</v>
      </c>
      <c r="G38" s="194">
        <f>'[2]05'!H40</f>
        <v>37</v>
      </c>
      <c r="H38" s="195">
        <f>'[2]05'!I40</f>
        <v>0</v>
      </c>
      <c r="I38" s="195">
        <f>'[2]05'!J40</f>
        <v>0</v>
      </c>
      <c r="J38" s="195">
        <f>'[2]05'!K40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'[2]05'!B41</f>
        <v>40</v>
      </c>
      <c r="C39" s="195">
        <f>'[2]05'!C41</f>
        <v>50</v>
      </c>
      <c r="D39" s="195">
        <f>'[2]05'!D41</f>
        <v>0</v>
      </c>
      <c r="E39" s="195">
        <f>'[2]05'!E41</f>
        <v>0</v>
      </c>
      <c r="F39" s="15">
        <f t="shared" si="6"/>
        <v>90</v>
      </c>
      <c r="G39" s="194">
        <f>'[2]05'!H41</f>
        <v>37</v>
      </c>
      <c r="H39" s="195">
        <f>'[2]05'!I41</f>
        <v>0</v>
      </c>
      <c r="I39" s="195">
        <f>'[2]05'!J41</f>
        <v>0</v>
      </c>
      <c r="J39" s="195">
        <f>'[2]05'!K41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'[2]05'!B42</f>
        <v>40</v>
      </c>
      <c r="C40" s="195">
        <f>'[2]05'!C42</f>
        <v>50</v>
      </c>
      <c r="D40" s="195">
        <f>'[2]05'!D42</f>
        <v>0</v>
      </c>
      <c r="E40" s="195">
        <f>'[2]05'!E42</f>
        <v>0</v>
      </c>
      <c r="F40" s="15">
        <f t="shared" si="6"/>
        <v>90</v>
      </c>
      <c r="G40" s="194">
        <f>'[2]05'!H42</f>
        <v>37</v>
      </c>
      <c r="H40" s="195">
        <f>'[2]05'!I42</f>
        <v>0</v>
      </c>
      <c r="I40" s="195">
        <f>'[2]05'!J42</f>
        <v>0</v>
      </c>
      <c r="J40" s="195">
        <f>'[2]05'!K42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'[2]05'!B43</f>
        <v>40</v>
      </c>
      <c r="C41" s="195">
        <f>'[2]05'!C43</f>
        <v>50</v>
      </c>
      <c r="D41" s="195">
        <f>'[2]05'!D43</f>
        <v>0</v>
      </c>
      <c r="E41" s="195">
        <f>'[2]05'!E43</f>
        <v>0</v>
      </c>
      <c r="F41" s="15">
        <f t="shared" si="6"/>
        <v>90</v>
      </c>
      <c r="G41" s="194">
        <f>'[2]05'!H43</f>
        <v>37</v>
      </c>
      <c r="H41" s="195">
        <f>'[2]05'!I43</f>
        <v>0</v>
      </c>
      <c r="I41" s="195">
        <f>'[2]05'!J43</f>
        <v>0</v>
      </c>
      <c r="J41" s="195">
        <f>'[2]05'!K43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'[2]05'!B44</f>
        <v>40</v>
      </c>
      <c r="C42" s="195">
        <f>'[2]05'!C44</f>
        <v>50</v>
      </c>
      <c r="D42" s="195">
        <f>'[2]05'!D44</f>
        <v>0</v>
      </c>
      <c r="E42" s="195">
        <f>'[2]05'!E44</f>
        <v>0</v>
      </c>
      <c r="F42" s="15">
        <f t="shared" si="6"/>
        <v>90</v>
      </c>
      <c r="G42" s="194">
        <f>'[2]05'!H44</f>
        <v>37</v>
      </c>
      <c r="H42" s="195">
        <f>'[2]05'!I44</f>
        <v>0</v>
      </c>
      <c r="I42" s="195">
        <f>'[2]05'!J44</f>
        <v>0</v>
      </c>
      <c r="J42" s="195">
        <f>'[2]05'!K44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'[2]05'!B45</f>
        <v>40</v>
      </c>
      <c r="C43" s="195">
        <f>'[2]05'!C45</f>
        <v>50</v>
      </c>
      <c r="D43" s="195">
        <f>'[2]05'!D45</f>
        <v>0</v>
      </c>
      <c r="E43" s="195">
        <f>'[2]05'!E45</f>
        <v>0</v>
      </c>
      <c r="F43" s="15">
        <f t="shared" si="6"/>
        <v>90</v>
      </c>
      <c r="G43" s="194">
        <f>'[2]05'!H45</f>
        <v>37</v>
      </c>
      <c r="H43" s="195">
        <f>'[2]05'!I45</f>
        <v>0</v>
      </c>
      <c r="I43" s="195">
        <f>'[2]05'!J45</f>
        <v>0</v>
      </c>
      <c r="J43" s="195">
        <f>'[2]05'!K45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'[2]05'!B46</f>
        <v>40</v>
      </c>
      <c r="C44" s="195">
        <f>'[2]05'!C46</f>
        <v>50</v>
      </c>
      <c r="D44" s="195">
        <f>'[2]05'!D46</f>
        <v>0</v>
      </c>
      <c r="E44" s="195">
        <f>'[2]05'!E46</f>
        <v>0</v>
      </c>
      <c r="F44" s="15">
        <f t="shared" si="6"/>
        <v>90</v>
      </c>
      <c r="G44" s="194">
        <f>'[2]05'!H46</f>
        <v>37</v>
      </c>
      <c r="H44" s="195">
        <f>'[2]05'!I46</f>
        <v>0</v>
      </c>
      <c r="I44" s="195">
        <f>'[2]05'!J46</f>
        <v>0</v>
      </c>
      <c r="J44" s="195">
        <f>'[2]05'!K46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'[2]05'!B47</f>
        <v>40</v>
      </c>
      <c r="C45" s="195">
        <f>'[2]05'!C47</f>
        <v>50</v>
      </c>
      <c r="D45" s="195">
        <f>'[2]05'!D47</f>
        <v>0</v>
      </c>
      <c r="E45" s="195">
        <f>'[2]05'!E47</f>
        <v>0</v>
      </c>
      <c r="F45" s="15">
        <f t="shared" si="6"/>
        <v>90</v>
      </c>
      <c r="G45" s="194">
        <f>'[2]05'!H47</f>
        <v>37</v>
      </c>
      <c r="H45" s="195">
        <f>'[2]05'!I47</f>
        <v>0</v>
      </c>
      <c r="I45" s="195">
        <f>'[2]05'!J47</f>
        <v>0</v>
      </c>
      <c r="J45" s="195">
        <f>'[2]05'!K47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'[2]05'!B48</f>
        <v>40</v>
      </c>
      <c r="C46" s="195">
        <f>'[2]05'!C48</f>
        <v>50</v>
      </c>
      <c r="D46" s="195">
        <f>'[2]05'!D48</f>
        <v>0</v>
      </c>
      <c r="E46" s="195">
        <f>'[2]05'!E48</f>
        <v>0</v>
      </c>
      <c r="F46" s="15">
        <f t="shared" si="6"/>
        <v>90</v>
      </c>
      <c r="G46" s="194">
        <f>'[2]05'!H48</f>
        <v>37</v>
      </c>
      <c r="H46" s="195">
        <f>'[2]05'!I48</f>
        <v>0</v>
      </c>
      <c r="I46" s="195">
        <f>'[2]05'!J48</f>
        <v>0</v>
      </c>
      <c r="J46" s="195">
        <f>'[2]05'!K48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'[2]05'!B49</f>
        <v>40</v>
      </c>
      <c r="C47" s="195">
        <f>'[2]05'!C49</f>
        <v>50</v>
      </c>
      <c r="D47" s="195">
        <f>'[2]05'!D49</f>
        <v>0</v>
      </c>
      <c r="E47" s="195">
        <f>'[2]05'!E49</f>
        <v>0</v>
      </c>
      <c r="F47" s="15">
        <f t="shared" si="6"/>
        <v>90</v>
      </c>
      <c r="G47" s="194">
        <f>'[2]05'!H49</f>
        <v>37</v>
      </c>
      <c r="H47" s="195">
        <f>'[2]05'!I49</f>
        <v>0</v>
      </c>
      <c r="I47" s="195">
        <f>'[2]05'!J49</f>
        <v>0</v>
      </c>
      <c r="J47" s="195">
        <f>'[2]05'!K49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'[2]05'!B50</f>
        <v>40</v>
      </c>
      <c r="C48" s="195">
        <f>'[2]05'!C50</f>
        <v>50</v>
      </c>
      <c r="D48" s="195">
        <f>'[2]05'!D50</f>
        <v>0</v>
      </c>
      <c r="E48" s="195">
        <f>'[2]05'!E50</f>
        <v>0</v>
      </c>
      <c r="F48" s="15">
        <f t="shared" si="6"/>
        <v>90</v>
      </c>
      <c r="G48" s="194">
        <f>'[2]05'!H50</f>
        <v>37</v>
      </c>
      <c r="H48" s="195">
        <f>'[2]05'!I50</f>
        <v>0</v>
      </c>
      <c r="I48" s="195">
        <f>'[2]05'!J50</f>
        <v>0</v>
      </c>
      <c r="J48" s="195">
        <f>'[2]05'!K50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'[2]05'!B51</f>
        <v>40</v>
      </c>
      <c r="C49" s="195">
        <f>'[2]05'!C51</f>
        <v>50</v>
      </c>
      <c r="D49" s="195">
        <f>'[2]05'!D51</f>
        <v>0</v>
      </c>
      <c r="E49" s="195">
        <f>'[2]05'!E51</f>
        <v>0</v>
      </c>
      <c r="F49" s="15">
        <f t="shared" si="6"/>
        <v>90</v>
      </c>
      <c r="G49" s="194">
        <f>'[2]05'!H51</f>
        <v>36</v>
      </c>
      <c r="H49" s="195">
        <f>'[2]05'!I51</f>
        <v>0</v>
      </c>
      <c r="I49" s="195">
        <f>'[2]05'!J51</f>
        <v>0</v>
      </c>
      <c r="J49" s="195">
        <f>'[2]05'!K51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4">
        <f>'[2]05'!B52</f>
        <v>40</v>
      </c>
      <c r="C50" s="195">
        <f>'[2]05'!C52</f>
        <v>50</v>
      </c>
      <c r="D50" s="195">
        <f>'[2]05'!D52</f>
        <v>0</v>
      </c>
      <c r="E50" s="195">
        <f>'[2]05'!E52</f>
        <v>0</v>
      </c>
      <c r="F50" s="15">
        <f t="shared" si="6"/>
        <v>90</v>
      </c>
      <c r="G50" s="194">
        <f>'[2]05'!H52</f>
        <v>36</v>
      </c>
      <c r="H50" s="195">
        <f>'[2]05'!I52</f>
        <v>0</v>
      </c>
      <c r="I50" s="195">
        <f>'[2]05'!J52</f>
        <v>0</v>
      </c>
      <c r="J50" s="195">
        <f>'[2]05'!K52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4">
        <f>'[2]05'!B53</f>
        <v>40</v>
      </c>
      <c r="C51" s="195">
        <f>'[2]05'!C53</f>
        <v>50</v>
      </c>
      <c r="D51" s="195">
        <f>'[2]05'!D53</f>
        <v>0</v>
      </c>
      <c r="E51" s="195">
        <f>'[2]05'!E53</f>
        <v>0</v>
      </c>
      <c r="F51" s="15">
        <f t="shared" si="6"/>
        <v>90</v>
      </c>
      <c r="G51" s="194">
        <f>'[2]05'!H53</f>
        <v>36</v>
      </c>
      <c r="H51" s="195">
        <f>'[2]05'!I53</f>
        <v>0</v>
      </c>
      <c r="I51" s="195">
        <f>'[2]05'!J53</f>
        <v>0</v>
      </c>
      <c r="J51" s="195">
        <f>'[2]05'!K53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'[2]05'!B54</f>
        <v>40</v>
      </c>
      <c r="C52" s="195">
        <f>'[2]05'!C54</f>
        <v>50</v>
      </c>
      <c r="D52" s="195">
        <f>'[2]05'!D54</f>
        <v>0</v>
      </c>
      <c r="E52" s="195">
        <f>'[2]05'!E54</f>
        <v>0</v>
      </c>
      <c r="F52" s="15">
        <f t="shared" si="6"/>
        <v>90</v>
      </c>
      <c r="G52" s="194">
        <f>'[2]05'!H54</f>
        <v>36</v>
      </c>
      <c r="H52" s="195">
        <f>'[2]05'!I54</f>
        <v>0</v>
      </c>
      <c r="I52" s="195">
        <f>'[2]05'!J54</f>
        <v>0</v>
      </c>
      <c r="J52" s="195">
        <f>'[2]05'!K54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'[2]05'!B55</f>
        <v>40</v>
      </c>
      <c r="C53" s="195">
        <f>'[2]05'!C55</f>
        <v>50</v>
      </c>
      <c r="D53" s="195">
        <f>'[2]05'!D55</f>
        <v>0</v>
      </c>
      <c r="E53" s="195">
        <f>'[2]05'!E55</f>
        <v>0</v>
      </c>
      <c r="F53" s="15">
        <f t="shared" si="6"/>
        <v>90</v>
      </c>
      <c r="G53" s="194">
        <f>'[2]05'!H55</f>
        <v>36</v>
      </c>
      <c r="H53" s="195">
        <f>'[2]05'!I55</f>
        <v>0</v>
      </c>
      <c r="I53" s="195">
        <f>'[2]05'!J55</f>
        <v>0</v>
      </c>
      <c r="J53" s="195">
        <f>'[2]05'!K55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'[2]05'!B56</f>
        <v>40</v>
      </c>
      <c r="C54" s="195">
        <f>'[2]05'!C56</f>
        <v>50</v>
      </c>
      <c r="D54" s="195">
        <f>'[2]05'!D56</f>
        <v>0</v>
      </c>
      <c r="E54" s="195">
        <f>'[2]05'!E56</f>
        <v>0</v>
      </c>
      <c r="F54" s="15">
        <f t="shared" si="6"/>
        <v>90</v>
      </c>
      <c r="G54" s="194">
        <f>'[2]05'!H56</f>
        <v>36</v>
      </c>
      <c r="H54" s="195">
        <f>'[2]05'!I56</f>
        <v>0</v>
      </c>
      <c r="I54" s="195">
        <f>'[2]05'!J56</f>
        <v>0</v>
      </c>
      <c r="J54" s="195">
        <f>'[2]05'!K56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'[2]05'!B57</f>
        <v>40</v>
      </c>
      <c r="C55" s="195">
        <f>'[2]05'!C57</f>
        <v>50</v>
      </c>
      <c r="D55" s="195">
        <f>'[2]05'!D57</f>
        <v>0</v>
      </c>
      <c r="E55" s="195">
        <f>'[2]05'!E57</f>
        <v>0</v>
      </c>
      <c r="F55" s="15">
        <f t="shared" si="6"/>
        <v>90</v>
      </c>
      <c r="G55" s="194">
        <f>'[2]05'!H57</f>
        <v>36</v>
      </c>
      <c r="H55" s="195">
        <f>'[2]05'!I57</f>
        <v>0</v>
      </c>
      <c r="I55" s="195">
        <f>'[2]05'!J57</f>
        <v>0</v>
      </c>
      <c r="J55" s="195">
        <f>'[2]05'!K57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'[2]05'!B58</f>
        <v>40</v>
      </c>
      <c r="C56" s="195">
        <f>'[2]05'!C58</f>
        <v>50</v>
      </c>
      <c r="D56" s="195">
        <f>'[2]05'!D58</f>
        <v>0</v>
      </c>
      <c r="E56" s="195">
        <f>'[2]05'!E58</f>
        <v>0</v>
      </c>
      <c r="F56" s="15">
        <f t="shared" si="6"/>
        <v>90</v>
      </c>
      <c r="G56" s="194">
        <f>'[2]05'!H58</f>
        <v>36</v>
      </c>
      <c r="H56" s="195">
        <f>'[2]05'!I58</f>
        <v>0</v>
      </c>
      <c r="I56" s="195">
        <f>'[2]05'!J58</f>
        <v>0</v>
      </c>
      <c r="J56" s="195">
        <f>'[2]05'!K58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'[2]05'!B59</f>
        <v>40</v>
      </c>
      <c r="C57" s="195">
        <f>'[2]05'!C59</f>
        <v>50</v>
      </c>
      <c r="D57" s="195">
        <f>'[2]05'!D59</f>
        <v>0</v>
      </c>
      <c r="E57" s="195">
        <f>'[2]05'!E59</f>
        <v>0</v>
      </c>
      <c r="F57" s="15">
        <f t="shared" si="6"/>
        <v>90</v>
      </c>
      <c r="G57" s="194">
        <f>'[2]05'!H59</f>
        <v>36</v>
      </c>
      <c r="H57" s="195">
        <f>'[2]05'!I59</f>
        <v>0</v>
      </c>
      <c r="I57" s="195">
        <f>'[2]05'!J59</f>
        <v>0</v>
      </c>
      <c r="J57" s="195">
        <f>'[2]05'!K59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'[2]05'!B60</f>
        <v>40</v>
      </c>
      <c r="C58" s="195">
        <f>'[2]05'!C60</f>
        <v>50</v>
      </c>
      <c r="D58" s="195">
        <f>'[2]05'!D60</f>
        <v>0</v>
      </c>
      <c r="E58" s="195">
        <f>'[2]05'!E60</f>
        <v>0</v>
      </c>
      <c r="F58" s="15">
        <f t="shared" si="6"/>
        <v>90</v>
      </c>
      <c r="G58" s="194">
        <f>'[2]05'!H60</f>
        <v>36</v>
      </c>
      <c r="H58" s="195">
        <f>'[2]05'!I60</f>
        <v>0</v>
      </c>
      <c r="I58" s="195">
        <f>'[2]05'!J60</f>
        <v>0</v>
      </c>
      <c r="J58" s="195">
        <f>'[2]05'!K60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'[2]05'!B61</f>
        <v>40</v>
      </c>
      <c r="C59" s="195">
        <f>'[2]05'!C61</f>
        <v>50</v>
      </c>
      <c r="D59" s="195">
        <f>'[2]05'!D61</f>
        <v>0</v>
      </c>
      <c r="E59" s="195">
        <f>'[2]05'!E61</f>
        <v>0</v>
      </c>
      <c r="F59" s="15">
        <f t="shared" si="6"/>
        <v>90</v>
      </c>
      <c r="G59" s="194">
        <f>'[2]05'!H61</f>
        <v>36</v>
      </c>
      <c r="H59" s="195">
        <f>'[2]05'!I61</f>
        <v>0</v>
      </c>
      <c r="I59" s="195">
        <f>'[2]05'!J61</f>
        <v>0</v>
      </c>
      <c r="J59" s="195">
        <f>'[2]05'!K61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'[2]05'!B62</f>
        <v>40</v>
      </c>
      <c r="C60" s="195">
        <f>'[2]05'!C62</f>
        <v>50</v>
      </c>
      <c r="D60" s="195">
        <f>'[2]05'!D62</f>
        <v>0</v>
      </c>
      <c r="E60" s="195">
        <f>'[2]05'!E62</f>
        <v>0</v>
      </c>
      <c r="F60" s="15">
        <f t="shared" si="6"/>
        <v>90</v>
      </c>
      <c r="G60" s="194">
        <f>'[2]05'!H62</f>
        <v>36</v>
      </c>
      <c r="H60" s="195">
        <f>'[2]05'!I62</f>
        <v>0</v>
      </c>
      <c r="I60" s="195">
        <f>'[2]05'!J62</f>
        <v>0</v>
      </c>
      <c r="J60" s="195">
        <f>'[2]05'!K62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'[2]05'!B63</f>
        <v>40</v>
      </c>
      <c r="C61" s="195">
        <f>'[2]05'!C63</f>
        <v>50</v>
      </c>
      <c r="D61" s="195">
        <f>'[2]05'!D63</f>
        <v>0</v>
      </c>
      <c r="E61" s="195">
        <f>'[2]05'!E63</f>
        <v>0</v>
      </c>
      <c r="F61" s="15">
        <f t="shared" si="6"/>
        <v>90</v>
      </c>
      <c r="G61" s="194">
        <f>'[2]05'!H63</f>
        <v>36</v>
      </c>
      <c r="H61" s="195">
        <f>'[2]05'!I63</f>
        <v>0</v>
      </c>
      <c r="I61" s="195">
        <f>'[2]05'!J63</f>
        <v>0</v>
      </c>
      <c r="J61" s="195">
        <f>'[2]05'!K63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'[2]05'!B64</f>
        <v>40</v>
      </c>
      <c r="C62" s="195">
        <f>'[2]05'!C64</f>
        <v>50</v>
      </c>
      <c r="D62" s="195">
        <f>'[2]05'!D64</f>
        <v>0</v>
      </c>
      <c r="E62" s="195">
        <f>'[2]05'!E64</f>
        <v>0</v>
      </c>
      <c r="F62" s="15">
        <f t="shared" si="6"/>
        <v>90</v>
      </c>
      <c r="G62" s="194">
        <f>'[2]05'!H64</f>
        <v>36</v>
      </c>
      <c r="H62" s="195">
        <f>'[2]05'!I64</f>
        <v>0</v>
      </c>
      <c r="I62" s="195">
        <f>'[2]05'!J64</f>
        <v>0</v>
      </c>
      <c r="J62" s="195">
        <f>'[2]05'!K64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'[2]05'!B65</f>
        <v>40</v>
      </c>
      <c r="C63" s="195">
        <f>'[2]05'!C65</f>
        <v>50</v>
      </c>
      <c r="D63" s="195">
        <f>'[2]05'!D65</f>
        <v>0</v>
      </c>
      <c r="E63" s="195">
        <f>'[2]05'!E65</f>
        <v>0</v>
      </c>
      <c r="F63" s="15">
        <f t="shared" si="6"/>
        <v>90</v>
      </c>
      <c r="G63" s="194">
        <f>'[2]05'!H65</f>
        <v>36</v>
      </c>
      <c r="H63" s="195">
        <f>'[2]05'!I65</f>
        <v>0</v>
      </c>
      <c r="I63" s="195">
        <f>'[2]05'!J65</f>
        <v>0</v>
      </c>
      <c r="J63" s="195">
        <f>'[2]05'!K65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'[2]05'!B66</f>
        <v>40</v>
      </c>
      <c r="C64" s="195">
        <f>'[2]05'!C66</f>
        <v>50</v>
      </c>
      <c r="D64" s="195">
        <f>'[2]05'!D66</f>
        <v>0</v>
      </c>
      <c r="E64" s="195">
        <f>'[2]05'!E66</f>
        <v>0</v>
      </c>
      <c r="F64" s="15">
        <f t="shared" si="6"/>
        <v>90</v>
      </c>
      <c r="G64" s="194">
        <f>'[2]05'!H66</f>
        <v>36</v>
      </c>
      <c r="H64" s="195">
        <f>'[2]05'!I66</f>
        <v>0</v>
      </c>
      <c r="I64" s="195">
        <f>'[2]05'!J66</f>
        <v>0</v>
      </c>
      <c r="J64" s="195">
        <f>'[2]05'!K66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'[2]05'!B67</f>
        <v>40</v>
      </c>
      <c r="C65" s="195">
        <f>'[2]05'!C67</f>
        <v>50</v>
      </c>
      <c r="D65" s="195">
        <f>'[2]05'!D67</f>
        <v>0</v>
      </c>
      <c r="E65" s="195">
        <f>'[2]05'!E67</f>
        <v>0</v>
      </c>
      <c r="F65" s="15">
        <f t="shared" si="6"/>
        <v>90</v>
      </c>
      <c r="G65" s="194">
        <f>'[2]05'!H67</f>
        <v>36</v>
      </c>
      <c r="H65" s="195">
        <f>'[2]05'!I67</f>
        <v>0</v>
      </c>
      <c r="I65" s="195">
        <f>'[2]05'!J67</f>
        <v>0</v>
      </c>
      <c r="J65" s="195">
        <f>'[2]05'!K67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'[2]05'!B68</f>
        <v>40</v>
      </c>
      <c r="C66" s="195">
        <f>'[2]05'!C68</f>
        <v>50</v>
      </c>
      <c r="D66" s="195">
        <f>'[2]05'!D68</f>
        <v>0</v>
      </c>
      <c r="E66" s="195">
        <f>'[2]05'!E68</f>
        <v>0</v>
      </c>
      <c r="F66" s="15">
        <f t="shared" si="6"/>
        <v>90</v>
      </c>
      <c r="G66" s="194">
        <f>'[2]05'!H68</f>
        <v>35</v>
      </c>
      <c r="H66" s="195">
        <f>'[2]05'!I68</f>
        <v>0</v>
      </c>
      <c r="I66" s="195">
        <f>'[2]05'!J68</f>
        <v>0</v>
      </c>
      <c r="J66" s="195">
        <f>'[2]05'!K68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'[2]05'!B69</f>
        <v>40</v>
      </c>
      <c r="C67" s="195">
        <f>'[2]05'!C69</f>
        <v>50</v>
      </c>
      <c r="D67" s="195">
        <f>'[2]05'!D69</f>
        <v>0</v>
      </c>
      <c r="E67" s="195">
        <f>'[2]05'!E69</f>
        <v>0</v>
      </c>
      <c r="F67" s="15">
        <f t="shared" si="6"/>
        <v>90</v>
      </c>
      <c r="G67" s="194">
        <f>'[2]05'!H69</f>
        <v>35</v>
      </c>
      <c r="H67" s="195">
        <f>'[2]05'!I69</f>
        <v>0</v>
      </c>
      <c r="I67" s="195">
        <f>'[2]05'!J69</f>
        <v>0</v>
      </c>
      <c r="J67" s="195">
        <f>'[2]05'!K69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'[2]05'!B70</f>
        <v>40</v>
      </c>
      <c r="C68" s="195">
        <f>'[2]05'!C70</f>
        <v>50</v>
      </c>
      <c r="D68" s="195">
        <f>'[2]05'!D70</f>
        <v>0</v>
      </c>
      <c r="E68" s="195">
        <f>'[2]05'!E70</f>
        <v>0</v>
      </c>
      <c r="F68" s="15">
        <f t="shared" si="6"/>
        <v>90</v>
      </c>
      <c r="G68" s="194">
        <f>'[2]05'!H70</f>
        <v>35</v>
      </c>
      <c r="H68" s="195">
        <f>'[2]05'!I70</f>
        <v>0</v>
      </c>
      <c r="I68" s="195">
        <f>'[2]05'!J70</f>
        <v>0</v>
      </c>
      <c r="J68" s="195">
        <f>'[2]05'!K70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'[2]05'!B71</f>
        <v>40</v>
      </c>
      <c r="C69" s="195">
        <f>'[2]05'!C71</f>
        <v>50</v>
      </c>
      <c r="D69" s="195">
        <f>'[2]05'!D71</f>
        <v>0</v>
      </c>
      <c r="E69" s="195">
        <f>'[2]05'!E71</f>
        <v>0</v>
      </c>
      <c r="F69" s="15">
        <f t="shared" ref="F69:F98" si="16">SUM(B69:E69)</f>
        <v>90</v>
      </c>
      <c r="G69" s="194">
        <f>'[2]05'!H71</f>
        <v>35</v>
      </c>
      <c r="H69" s="195">
        <f>'[2]05'!I71</f>
        <v>0</v>
      </c>
      <c r="I69" s="195">
        <f>'[2]05'!J71</f>
        <v>0</v>
      </c>
      <c r="J69" s="195">
        <f>'[2]05'!K71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'[2]05'!B72</f>
        <v>40</v>
      </c>
      <c r="C70" s="195">
        <f>'[2]05'!C72</f>
        <v>50</v>
      </c>
      <c r="D70" s="195">
        <f>'[2]05'!D72</f>
        <v>0</v>
      </c>
      <c r="E70" s="195">
        <f>'[2]05'!E72</f>
        <v>0</v>
      </c>
      <c r="F70" s="15">
        <f t="shared" si="16"/>
        <v>90</v>
      </c>
      <c r="G70" s="194">
        <f>'[2]05'!H72</f>
        <v>35</v>
      </c>
      <c r="H70" s="195">
        <f>'[2]05'!I72</f>
        <v>0</v>
      </c>
      <c r="I70" s="195">
        <f>'[2]05'!J72</f>
        <v>0</v>
      </c>
      <c r="J70" s="195">
        <f>'[2]05'!K72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'[2]05'!B73</f>
        <v>40</v>
      </c>
      <c r="C71" s="195">
        <f>'[2]05'!C73</f>
        <v>50</v>
      </c>
      <c r="D71" s="195">
        <f>'[2]05'!D73</f>
        <v>0</v>
      </c>
      <c r="E71" s="195">
        <f>'[2]05'!E73</f>
        <v>0</v>
      </c>
      <c r="F71" s="15">
        <f t="shared" si="16"/>
        <v>90</v>
      </c>
      <c r="G71" s="194">
        <f>'[2]05'!H73</f>
        <v>35</v>
      </c>
      <c r="H71" s="195">
        <f>'[2]05'!I73</f>
        <v>0</v>
      </c>
      <c r="I71" s="195">
        <f>'[2]05'!J73</f>
        <v>0</v>
      </c>
      <c r="J71" s="195">
        <f>'[2]05'!K73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4">
        <f>'[2]05'!B74</f>
        <v>40</v>
      </c>
      <c r="C72" s="195">
        <f>'[2]05'!C74</f>
        <v>50</v>
      </c>
      <c r="D72" s="195">
        <f>'[2]05'!D74</f>
        <v>0</v>
      </c>
      <c r="E72" s="195">
        <f>'[2]05'!E74</f>
        <v>0</v>
      </c>
      <c r="F72" s="15">
        <f t="shared" si="16"/>
        <v>90</v>
      </c>
      <c r="G72" s="194">
        <f>'[2]05'!H74</f>
        <v>35</v>
      </c>
      <c r="H72" s="195">
        <f>'[2]05'!I74</f>
        <v>0</v>
      </c>
      <c r="I72" s="195">
        <f>'[2]05'!J74</f>
        <v>0</v>
      </c>
      <c r="J72" s="195">
        <f>'[2]05'!K74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4">
        <f>'[2]05'!B75</f>
        <v>40</v>
      </c>
      <c r="C73" s="195">
        <f>'[2]05'!C75</f>
        <v>50</v>
      </c>
      <c r="D73" s="195">
        <f>'[2]05'!D75</f>
        <v>0</v>
      </c>
      <c r="E73" s="195">
        <f>'[2]05'!E75</f>
        <v>0</v>
      </c>
      <c r="F73" s="15">
        <f t="shared" si="16"/>
        <v>90</v>
      </c>
      <c r="G73" s="194">
        <f>'[2]05'!H75</f>
        <v>35</v>
      </c>
      <c r="H73" s="195">
        <f>'[2]05'!I75</f>
        <v>0</v>
      </c>
      <c r="I73" s="195">
        <f>'[2]05'!J75</f>
        <v>0</v>
      </c>
      <c r="J73" s="195">
        <f>'[2]05'!K75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4">
        <f>'[2]05'!B76</f>
        <v>40</v>
      </c>
      <c r="C74" s="195">
        <f>'[2]05'!C76</f>
        <v>50</v>
      </c>
      <c r="D74" s="195">
        <f>'[2]05'!D76</f>
        <v>0</v>
      </c>
      <c r="E74" s="195">
        <f>'[2]05'!E76</f>
        <v>0</v>
      </c>
      <c r="F74" s="15">
        <f t="shared" si="16"/>
        <v>90</v>
      </c>
      <c r="G74" s="194">
        <f>'[2]05'!H76</f>
        <v>35</v>
      </c>
      <c r="H74" s="195">
        <f>'[2]05'!I76</f>
        <v>0</v>
      </c>
      <c r="I74" s="195">
        <f>'[2]05'!J76</f>
        <v>0</v>
      </c>
      <c r="J74" s="195">
        <f>'[2]05'!K76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4">
        <f>'[2]05'!B77</f>
        <v>40</v>
      </c>
      <c r="C75" s="195">
        <f>'[2]05'!C77</f>
        <v>50</v>
      </c>
      <c r="D75" s="195">
        <f>'[2]05'!D77</f>
        <v>0</v>
      </c>
      <c r="E75" s="195">
        <f>'[2]05'!E77</f>
        <v>0</v>
      </c>
      <c r="F75" s="15">
        <f t="shared" si="16"/>
        <v>90</v>
      </c>
      <c r="G75" s="194">
        <f>'[2]05'!H77</f>
        <v>37</v>
      </c>
      <c r="H75" s="195">
        <f>'[2]05'!I77</f>
        <v>0</v>
      </c>
      <c r="I75" s="195">
        <f>'[2]05'!J77</f>
        <v>0</v>
      </c>
      <c r="J75" s="195">
        <f>'[2]05'!K77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'[2]05'!B78</f>
        <v>40</v>
      </c>
      <c r="C76" s="195">
        <f>'[2]05'!C78</f>
        <v>50</v>
      </c>
      <c r="D76" s="195">
        <f>'[2]05'!D78</f>
        <v>0</v>
      </c>
      <c r="E76" s="195">
        <f>'[2]05'!E78</f>
        <v>0</v>
      </c>
      <c r="F76" s="15">
        <f t="shared" si="16"/>
        <v>90</v>
      </c>
      <c r="G76" s="194">
        <f>'[2]05'!H78</f>
        <v>37</v>
      </c>
      <c r="H76" s="195">
        <f>'[2]05'!I78</f>
        <v>0</v>
      </c>
      <c r="I76" s="195">
        <f>'[2]05'!J78</f>
        <v>0</v>
      </c>
      <c r="J76" s="195">
        <f>'[2]05'!K78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'[2]05'!B79</f>
        <v>40</v>
      </c>
      <c r="C77" s="195">
        <f>'[2]05'!C79</f>
        <v>50</v>
      </c>
      <c r="D77" s="195">
        <f>'[2]05'!D79</f>
        <v>0</v>
      </c>
      <c r="E77" s="195">
        <f>'[2]05'!E79</f>
        <v>0</v>
      </c>
      <c r="F77" s="15">
        <f t="shared" si="16"/>
        <v>90</v>
      </c>
      <c r="G77" s="194">
        <f>'[2]05'!H79</f>
        <v>37</v>
      </c>
      <c r="H77" s="195">
        <f>'[2]05'!I79</f>
        <v>0</v>
      </c>
      <c r="I77" s="195">
        <f>'[2]05'!J79</f>
        <v>0</v>
      </c>
      <c r="J77" s="195">
        <f>'[2]05'!K79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'[2]05'!B80</f>
        <v>40</v>
      </c>
      <c r="C78" s="195">
        <f>'[2]05'!C80</f>
        <v>50</v>
      </c>
      <c r="D78" s="195">
        <f>'[2]05'!D80</f>
        <v>0</v>
      </c>
      <c r="E78" s="195">
        <f>'[2]05'!E80</f>
        <v>0</v>
      </c>
      <c r="F78" s="15">
        <f t="shared" si="16"/>
        <v>90</v>
      </c>
      <c r="G78" s="194">
        <f>'[2]05'!H80</f>
        <v>37</v>
      </c>
      <c r="H78" s="195">
        <f>'[2]05'!I80</f>
        <v>0</v>
      </c>
      <c r="I78" s="195">
        <f>'[2]05'!J80</f>
        <v>0</v>
      </c>
      <c r="J78" s="195">
        <f>'[2]05'!K80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'[2]05'!B81</f>
        <v>40</v>
      </c>
      <c r="C79" s="195">
        <f>'[2]05'!C81</f>
        <v>50</v>
      </c>
      <c r="D79" s="195">
        <f>'[2]05'!D81</f>
        <v>0</v>
      </c>
      <c r="E79" s="195">
        <f>'[2]05'!E81</f>
        <v>0</v>
      </c>
      <c r="F79" s="15">
        <f t="shared" si="16"/>
        <v>90</v>
      </c>
      <c r="G79" s="194">
        <f>'[2]05'!H81</f>
        <v>37</v>
      </c>
      <c r="H79" s="195">
        <f>'[2]05'!I81</f>
        <v>0</v>
      </c>
      <c r="I79" s="195">
        <f>'[2]05'!J81</f>
        <v>0</v>
      </c>
      <c r="J79" s="195">
        <f>'[2]05'!K81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'[2]05'!B82</f>
        <v>40</v>
      </c>
      <c r="C80" s="195">
        <f>'[2]05'!C82</f>
        <v>50</v>
      </c>
      <c r="D80" s="195">
        <f>'[2]05'!D82</f>
        <v>0</v>
      </c>
      <c r="E80" s="195">
        <f>'[2]05'!E82</f>
        <v>0</v>
      </c>
      <c r="F80" s="15">
        <f t="shared" si="16"/>
        <v>90</v>
      </c>
      <c r="G80" s="194">
        <f>'[2]05'!H82</f>
        <v>37</v>
      </c>
      <c r="H80" s="195">
        <f>'[2]05'!I82</f>
        <v>0</v>
      </c>
      <c r="I80" s="195">
        <f>'[2]05'!J82</f>
        <v>0</v>
      </c>
      <c r="J80" s="195">
        <f>'[2]05'!K82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'[2]05'!B83</f>
        <v>40</v>
      </c>
      <c r="C81" s="195">
        <f>'[2]05'!C83</f>
        <v>50</v>
      </c>
      <c r="D81" s="195">
        <f>'[2]05'!D83</f>
        <v>0</v>
      </c>
      <c r="E81" s="195">
        <f>'[2]05'!E83</f>
        <v>0</v>
      </c>
      <c r="F81" s="15">
        <f t="shared" si="16"/>
        <v>90</v>
      </c>
      <c r="G81" s="194">
        <f>'[2]05'!H83</f>
        <v>37</v>
      </c>
      <c r="H81" s="195">
        <f>'[2]05'!I83</f>
        <v>0</v>
      </c>
      <c r="I81" s="195">
        <f>'[2]05'!J83</f>
        <v>0</v>
      </c>
      <c r="J81" s="195">
        <f>'[2]05'!K83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'[2]05'!B84</f>
        <v>40</v>
      </c>
      <c r="C82" s="195">
        <f>'[2]05'!C84</f>
        <v>50</v>
      </c>
      <c r="D82" s="195">
        <f>'[2]05'!D84</f>
        <v>0</v>
      </c>
      <c r="E82" s="195">
        <f>'[2]05'!E84</f>
        <v>0</v>
      </c>
      <c r="F82" s="15">
        <f t="shared" si="16"/>
        <v>90</v>
      </c>
      <c r="G82" s="194">
        <f>'[2]05'!H84</f>
        <v>37</v>
      </c>
      <c r="H82" s="195">
        <f>'[2]05'!I84</f>
        <v>0</v>
      </c>
      <c r="I82" s="195">
        <f>'[2]05'!J84</f>
        <v>0</v>
      </c>
      <c r="J82" s="195">
        <f>'[2]05'!K84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'[2]05'!B85</f>
        <v>40</v>
      </c>
      <c r="C83" s="195">
        <f>'[2]05'!C85</f>
        <v>50</v>
      </c>
      <c r="D83" s="195">
        <f>'[2]05'!D85</f>
        <v>0</v>
      </c>
      <c r="E83" s="195">
        <f>'[2]05'!E85</f>
        <v>0</v>
      </c>
      <c r="F83" s="15">
        <f t="shared" si="16"/>
        <v>90</v>
      </c>
      <c r="G83" s="194">
        <f>'[2]05'!H85</f>
        <v>37</v>
      </c>
      <c r="H83" s="195">
        <f>'[2]05'!I85</f>
        <v>0</v>
      </c>
      <c r="I83" s="195">
        <f>'[2]05'!J85</f>
        <v>0</v>
      </c>
      <c r="J83" s="195">
        <f>'[2]05'!K85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'[2]05'!B86</f>
        <v>40</v>
      </c>
      <c r="C84" s="195">
        <f>'[2]05'!C86</f>
        <v>50</v>
      </c>
      <c r="D84" s="195">
        <f>'[2]05'!D86</f>
        <v>0</v>
      </c>
      <c r="E84" s="195">
        <f>'[2]05'!E86</f>
        <v>0</v>
      </c>
      <c r="F84" s="15">
        <f t="shared" si="16"/>
        <v>90</v>
      </c>
      <c r="G84" s="194">
        <f>'[2]05'!H86</f>
        <v>37</v>
      </c>
      <c r="H84" s="195">
        <f>'[2]05'!I86</f>
        <v>0</v>
      </c>
      <c r="I84" s="195">
        <f>'[2]05'!J86</f>
        <v>0</v>
      </c>
      <c r="J84" s="195">
        <f>'[2]05'!K86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'[2]05'!B87</f>
        <v>40</v>
      </c>
      <c r="C85" s="195">
        <f>'[2]05'!C87</f>
        <v>50</v>
      </c>
      <c r="D85" s="195">
        <f>'[2]05'!D87</f>
        <v>0</v>
      </c>
      <c r="E85" s="195">
        <f>'[2]05'!E87</f>
        <v>0</v>
      </c>
      <c r="F85" s="15">
        <f t="shared" si="16"/>
        <v>90</v>
      </c>
      <c r="G85" s="194">
        <f>'[2]05'!H87</f>
        <v>37</v>
      </c>
      <c r="H85" s="195">
        <f>'[2]05'!I87</f>
        <v>0</v>
      </c>
      <c r="I85" s="195">
        <f>'[2]05'!J87</f>
        <v>0</v>
      </c>
      <c r="J85" s="195">
        <f>'[2]05'!K87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'[2]05'!B88</f>
        <v>40</v>
      </c>
      <c r="C86" s="195">
        <f>'[2]05'!C88</f>
        <v>50</v>
      </c>
      <c r="D86" s="195">
        <f>'[2]05'!D88</f>
        <v>0</v>
      </c>
      <c r="E86" s="195">
        <f>'[2]05'!E88</f>
        <v>0</v>
      </c>
      <c r="F86" s="15">
        <f t="shared" si="16"/>
        <v>90</v>
      </c>
      <c r="G86" s="194">
        <f>'[2]05'!H88</f>
        <v>37</v>
      </c>
      <c r="H86" s="195">
        <f>'[2]05'!I88</f>
        <v>0</v>
      </c>
      <c r="I86" s="195">
        <f>'[2]05'!J88</f>
        <v>0</v>
      </c>
      <c r="J86" s="195">
        <f>'[2]05'!K88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'[2]05'!B89</f>
        <v>40</v>
      </c>
      <c r="C87" s="195">
        <f>'[2]05'!C89</f>
        <v>50</v>
      </c>
      <c r="D87" s="195">
        <f>'[2]05'!D89</f>
        <v>0</v>
      </c>
      <c r="E87" s="195">
        <f>'[2]05'!E89</f>
        <v>0</v>
      </c>
      <c r="F87" s="15">
        <f t="shared" si="16"/>
        <v>90</v>
      </c>
      <c r="G87" s="194">
        <f>'[2]05'!H89</f>
        <v>37</v>
      </c>
      <c r="H87" s="195">
        <f>'[2]05'!I89</f>
        <v>0</v>
      </c>
      <c r="I87" s="195">
        <f>'[2]05'!J89</f>
        <v>0</v>
      </c>
      <c r="J87" s="195">
        <f>'[2]05'!K89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'[2]05'!B90</f>
        <v>40</v>
      </c>
      <c r="C88" s="195">
        <f>'[2]05'!C90</f>
        <v>50</v>
      </c>
      <c r="D88" s="195">
        <f>'[2]05'!D90</f>
        <v>0</v>
      </c>
      <c r="E88" s="195">
        <f>'[2]05'!E90</f>
        <v>0</v>
      </c>
      <c r="F88" s="15">
        <f t="shared" si="16"/>
        <v>90</v>
      </c>
      <c r="G88" s="194">
        <f>'[2]05'!H90</f>
        <v>37</v>
      </c>
      <c r="H88" s="195">
        <f>'[2]05'!I90</f>
        <v>0</v>
      </c>
      <c r="I88" s="195">
        <f>'[2]05'!J90</f>
        <v>0</v>
      </c>
      <c r="J88" s="195">
        <f>'[2]05'!K90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'[2]05'!B91</f>
        <v>40</v>
      </c>
      <c r="C89" s="195">
        <f>'[2]05'!C91</f>
        <v>50</v>
      </c>
      <c r="D89" s="195">
        <f>'[2]05'!D91</f>
        <v>0</v>
      </c>
      <c r="E89" s="195">
        <f>'[2]05'!E91</f>
        <v>0</v>
      </c>
      <c r="F89" s="15">
        <f t="shared" si="16"/>
        <v>90</v>
      </c>
      <c r="G89" s="194">
        <f>'[2]05'!H91</f>
        <v>37</v>
      </c>
      <c r="H89" s="195">
        <f>'[2]05'!I91</f>
        <v>0</v>
      </c>
      <c r="I89" s="195">
        <f>'[2]05'!J91</f>
        <v>0</v>
      </c>
      <c r="J89" s="195">
        <f>'[2]05'!K91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'[2]05'!B92</f>
        <v>40</v>
      </c>
      <c r="C90" s="195">
        <f>'[2]05'!C92</f>
        <v>50</v>
      </c>
      <c r="D90" s="195">
        <f>'[2]05'!D92</f>
        <v>0</v>
      </c>
      <c r="E90" s="195">
        <f>'[2]05'!E92</f>
        <v>0</v>
      </c>
      <c r="F90" s="15">
        <f t="shared" si="16"/>
        <v>90</v>
      </c>
      <c r="G90" s="194">
        <f>'[2]05'!H92</f>
        <v>37</v>
      </c>
      <c r="H90" s="195">
        <f>'[2]05'!I92</f>
        <v>0</v>
      </c>
      <c r="I90" s="195">
        <f>'[2]05'!J92</f>
        <v>0</v>
      </c>
      <c r="J90" s="195">
        <f>'[2]05'!K92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'[2]05'!B93</f>
        <v>40</v>
      </c>
      <c r="C91" s="195">
        <f>'[2]05'!C93</f>
        <v>50</v>
      </c>
      <c r="D91" s="195">
        <f>'[2]05'!D93</f>
        <v>0</v>
      </c>
      <c r="E91" s="195">
        <f>'[2]05'!E93</f>
        <v>0</v>
      </c>
      <c r="F91" s="15">
        <f t="shared" si="16"/>
        <v>90</v>
      </c>
      <c r="G91" s="194">
        <f>'[2]05'!H93</f>
        <v>37</v>
      </c>
      <c r="H91" s="195">
        <f>'[2]05'!I93</f>
        <v>0</v>
      </c>
      <c r="I91" s="195">
        <f>'[2]05'!J93</f>
        <v>0</v>
      </c>
      <c r="J91" s="195">
        <f>'[2]05'!K93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'[2]05'!B94</f>
        <v>40</v>
      </c>
      <c r="C92" s="195">
        <f>'[2]05'!C94</f>
        <v>50</v>
      </c>
      <c r="D92" s="195">
        <f>'[2]05'!D94</f>
        <v>0</v>
      </c>
      <c r="E92" s="195">
        <f>'[2]05'!E94</f>
        <v>0</v>
      </c>
      <c r="F92" s="15">
        <f t="shared" si="16"/>
        <v>90</v>
      </c>
      <c r="G92" s="194">
        <f>'[2]05'!H94</f>
        <v>37</v>
      </c>
      <c r="H92" s="195">
        <f>'[2]05'!I94</f>
        <v>0</v>
      </c>
      <c r="I92" s="195">
        <f>'[2]05'!J94</f>
        <v>0</v>
      </c>
      <c r="J92" s="195">
        <f>'[2]05'!K94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'[2]05'!B95</f>
        <v>40</v>
      </c>
      <c r="C93" s="195">
        <f>'[2]05'!C95</f>
        <v>50</v>
      </c>
      <c r="D93" s="195">
        <f>'[2]05'!D95</f>
        <v>0</v>
      </c>
      <c r="E93" s="195">
        <f>'[2]05'!E95</f>
        <v>0</v>
      </c>
      <c r="F93" s="15">
        <f t="shared" si="16"/>
        <v>90</v>
      </c>
      <c r="G93" s="194">
        <f>'[2]05'!H95</f>
        <v>37</v>
      </c>
      <c r="H93" s="195">
        <f>'[2]05'!I95</f>
        <v>0</v>
      </c>
      <c r="I93" s="195">
        <f>'[2]05'!J95</f>
        <v>0</v>
      </c>
      <c r="J93" s="195">
        <f>'[2]05'!K95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'[2]05'!B96</f>
        <v>40</v>
      </c>
      <c r="C94" s="195">
        <f>'[2]05'!C96</f>
        <v>50</v>
      </c>
      <c r="D94" s="195">
        <f>'[2]05'!D96</f>
        <v>0</v>
      </c>
      <c r="E94" s="195">
        <f>'[2]05'!E96</f>
        <v>0</v>
      </c>
      <c r="F94" s="15">
        <f t="shared" si="16"/>
        <v>90</v>
      </c>
      <c r="G94" s="194">
        <f>'[2]05'!H96</f>
        <v>37</v>
      </c>
      <c r="H94" s="195">
        <f>'[2]05'!I96</f>
        <v>0</v>
      </c>
      <c r="I94" s="195">
        <f>'[2]05'!J96</f>
        <v>0</v>
      </c>
      <c r="J94" s="195">
        <f>'[2]05'!K96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'[2]05'!B97</f>
        <v>40</v>
      </c>
      <c r="C95" s="195">
        <f>'[2]05'!C97</f>
        <v>50</v>
      </c>
      <c r="D95" s="195">
        <f>'[2]05'!D97</f>
        <v>0</v>
      </c>
      <c r="E95" s="195">
        <f>'[2]05'!E97</f>
        <v>0</v>
      </c>
      <c r="F95" s="15">
        <f t="shared" si="16"/>
        <v>90</v>
      </c>
      <c r="G95" s="194">
        <f>'[2]05'!H97</f>
        <v>37</v>
      </c>
      <c r="H95" s="195">
        <f>'[2]05'!I97</f>
        <v>0</v>
      </c>
      <c r="I95" s="195">
        <f>'[2]05'!J97</f>
        <v>0</v>
      </c>
      <c r="J95" s="195">
        <f>'[2]05'!K97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'[2]05'!B98</f>
        <v>40</v>
      </c>
      <c r="C96" s="195">
        <f>'[2]05'!C98</f>
        <v>50</v>
      </c>
      <c r="D96" s="195">
        <f>'[2]05'!D98</f>
        <v>0</v>
      </c>
      <c r="E96" s="195">
        <f>'[2]05'!E98</f>
        <v>0</v>
      </c>
      <c r="F96" s="15">
        <f t="shared" si="16"/>
        <v>90</v>
      </c>
      <c r="G96" s="194">
        <f>'[2]05'!H98</f>
        <v>37</v>
      </c>
      <c r="H96" s="195">
        <f>'[2]05'!I98</f>
        <v>0</v>
      </c>
      <c r="I96" s="195">
        <f>'[2]05'!J98</f>
        <v>0</v>
      </c>
      <c r="J96" s="195">
        <f>'[2]05'!K98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'[2]05'!B99</f>
        <v>40</v>
      </c>
      <c r="C97" s="195">
        <f>'[2]05'!C99</f>
        <v>50</v>
      </c>
      <c r="D97" s="195">
        <f>'[2]05'!D99</f>
        <v>0</v>
      </c>
      <c r="E97" s="195">
        <f>'[2]05'!E99</f>
        <v>0</v>
      </c>
      <c r="F97" s="15">
        <f t="shared" si="16"/>
        <v>90</v>
      </c>
      <c r="G97" s="194">
        <f>'[2]05'!H99</f>
        <v>37</v>
      </c>
      <c r="H97" s="195">
        <f>'[2]05'!I99</f>
        <v>0</v>
      </c>
      <c r="I97" s="195">
        <f>'[2]05'!J99</f>
        <v>0</v>
      </c>
      <c r="J97" s="195">
        <f>'[2]05'!K99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'[2]05'!B100</f>
        <v>40</v>
      </c>
      <c r="C98" s="195">
        <f>'[2]05'!C100</f>
        <v>50</v>
      </c>
      <c r="D98" s="195">
        <f>'[2]05'!D100</f>
        <v>0</v>
      </c>
      <c r="E98" s="195">
        <f>'[2]05'!E100</f>
        <v>0</v>
      </c>
      <c r="F98" s="15">
        <f t="shared" si="16"/>
        <v>90</v>
      </c>
      <c r="G98" s="194">
        <f>'[2]05'!H100</f>
        <v>37</v>
      </c>
      <c r="H98" s="195">
        <f>'[2]05'!I100</f>
        <v>0</v>
      </c>
      <c r="I98" s="195">
        <f>'[2]05'!J100</f>
        <v>0</v>
      </c>
      <c r="J98" s="195">
        <f>'[2]05'!K100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0.87975000000000003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0.87975000000000003</v>
      </c>
      <c r="L99" s="128">
        <f t="shared" si="17"/>
        <v>2.4E-2</v>
      </c>
      <c r="M99" s="128">
        <f t="shared" si="17"/>
        <v>0.86744999999999983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0.86744999999999983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640</v>
      </c>
      <c r="G3" s="16">
        <f>'[3]05'!G5</f>
        <v>0</v>
      </c>
      <c r="H3" s="17">
        <f>SUM(B3:G3)</f>
        <v>960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</v>
      </c>
      <c r="AU3" s="8">
        <v>25.9</v>
      </c>
      <c r="AW3" s="198">
        <v>26.91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26.91</v>
      </c>
      <c r="BD3" s="198">
        <v>26.91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26.91</v>
      </c>
      <c r="BL3" s="8">
        <f>AT3</f>
        <v>25.9</v>
      </c>
      <c r="BM3" s="8">
        <f>AU3</f>
        <v>25.9</v>
      </c>
      <c r="BN3" s="8">
        <f>BC3</f>
        <v>26.91</v>
      </c>
      <c r="BO3" s="8">
        <f>BJ3</f>
        <v>26.91</v>
      </c>
      <c r="BP3" s="139">
        <f>BL3-BN3</f>
        <v>-1.0100000000000016</v>
      </c>
      <c r="BQ3" s="139">
        <f>BM3-BO3</f>
        <v>-1.0100000000000016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640</v>
      </c>
      <c r="G4" s="16">
        <f>'[3]05'!G6</f>
        <v>0</v>
      </c>
      <c r="H4" s="17">
        <f>SUM(B4:G4)</f>
        <v>960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</v>
      </c>
      <c r="AU4" s="8">
        <v>25.9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25.9</v>
      </c>
      <c r="BM4" s="8">
        <f t="shared" ref="BM4:BM67" si="22">AU4</f>
        <v>25.9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-1.0100000000000016</v>
      </c>
      <c r="BQ4" s="139">
        <f t="shared" ref="BQ4:BQ67" si="26">BM4-BO4</f>
        <v>-1.0100000000000016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640</v>
      </c>
      <c r="G5" s="16">
        <f>'[3]05'!G7</f>
        <v>0</v>
      </c>
      <c r="H5" s="17">
        <f t="shared" ref="H5:H68" si="27">SUM(B5:G5)</f>
        <v>960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</v>
      </c>
      <c r="AU5" s="8">
        <v>25.9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25.9</v>
      </c>
      <c r="BM5" s="8">
        <f t="shared" si="22"/>
        <v>25.9</v>
      </c>
      <c r="BN5" s="8">
        <f t="shared" si="23"/>
        <v>26.91</v>
      </c>
      <c r="BO5" s="8">
        <f t="shared" si="24"/>
        <v>26.91</v>
      </c>
      <c r="BP5" s="139">
        <f t="shared" si="25"/>
        <v>-1.0100000000000016</v>
      </c>
      <c r="BQ5" s="139">
        <f t="shared" si="26"/>
        <v>-1.0100000000000016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640</v>
      </c>
      <c r="G6" s="16">
        <f>'[3]05'!G8</f>
        <v>0</v>
      </c>
      <c r="H6" s="17">
        <f t="shared" si="27"/>
        <v>960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</v>
      </c>
      <c r="AU6" s="8">
        <v>25.9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25.9</v>
      </c>
      <c r="BM6" s="8">
        <f t="shared" si="22"/>
        <v>25.9</v>
      </c>
      <c r="BN6" s="8">
        <f t="shared" si="23"/>
        <v>26.91</v>
      </c>
      <c r="BO6" s="8">
        <f t="shared" si="24"/>
        <v>26.91</v>
      </c>
      <c r="BP6" s="139">
        <f t="shared" si="25"/>
        <v>-1.0100000000000016</v>
      </c>
      <c r="BQ6" s="139">
        <f t="shared" si="26"/>
        <v>-1.0100000000000016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640</v>
      </c>
      <c r="G7" s="16">
        <f>'[3]05'!G9</f>
        <v>0</v>
      </c>
      <c r="H7" s="17">
        <f t="shared" si="27"/>
        <v>960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</v>
      </c>
      <c r="AU7" s="8">
        <v>25.9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25.9</v>
      </c>
      <c r="BM7" s="8">
        <f t="shared" si="22"/>
        <v>25.9</v>
      </c>
      <c r="BN7" s="8">
        <f t="shared" si="23"/>
        <v>26.91</v>
      </c>
      <c r="BO7" s="8">
        <f t="shared" si="24"/>
        <v>26.91</v>
      </c>
      <c r="BP7" s="139">
        <f t="shared" si="25"/>
        <v>-1.0100000000000016</v>
      </c>
      <c r="BQ7" s="139">
        <f t="shared" si="26"/>
        <v>-1.0100000000000016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640</v>
      </c>
      <c r="G8" s="16">
        <f>'[3]05'!G10</f>
        <v>0</v>
      </c>
      <c r="H8" s="17">
        <f t="shared" si="27"/>
        <v>960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</v>
      </c>
      <c r="AU8" s="8">
        <v>25.9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25.9</v>
      </c>
      <c r="BM8" s="8">
        <f t="shared" si="22"/>
        <v>25.9</v>
      </c>
      <c r="BN8" s="8">
        <f t="shared" si="23"/>
        <v>26.91</v>
      </c>
      <c r="BO8" s="8">
        <f t="shared" si="24"/>
        <v>26.91</v>
      </c>
      <c r="BP8" s="139">
        <f t="shared" si="25"/>
        <v>-1.0100000000000016</v>
      </c>
      <c r="BQ8" s="139">
        <f t="shared" si="26"/>
        <v>-1.0100000000000016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640</v>
      </c>
      <c r="G9" s="16">
        <f>'[3]05'!G11</f>
        <v>0</v>
      </c>
      <c r="H9" s="17">
        <f t="shared" si="27"/>
        <v>960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</v>
      </c>
      <c r="AU9" s="8">
        <v>25.9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25.9</v>
      </c>
      <c r="BM9" s="8">
        <f t="shared" si="22"/>
        <v>25.9</v>
      </c>
      <c r="BN9" s="8">
        <f t="shared" si="23"/>
        <v>26.91</v>
      </c>
      <c r="BO9" s="8">
        <f t="shared" si="24"/>
        <v>26.91</v>
      </c>
      <c r="BP9" s="139">
        <f t="shared" si="25"/>
        <v>-1.0100000000000016</v>
      </c>
      <c r="BQ9" s="139">
        <f t="shared" si="26"/>
        <v>-1.0100000000000016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640</v>
      </c>
      <c r="G10" s="16">
        <f>'[3]05'!G12</f>
        <v>0</v>
      </c>
      <c r="H10" s="17">
        <f t="shared" si="27"/>
        <v>960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</v>
      </c>
      <c r="AU10" s="8">
        <v>25.9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25.9</v>
      </c>
      <c r="BM10" s="8">
        <f t="shared" si="22"/>
        <v>25.9</v>
      </c>
      <c r="BN10" s="8">
        <f t="shared" si="23"/>
        <v>26.91</v>
      </c>
      <c r="BO10" s="8">
        <f t="shared" si="24"/>
        <v>26.91</v>
      </c>
      <c r="BP10" s="139">
        <f t="shared" si="25"/>
        <v>-1.0100000000000016</v>
      </c>
      <c r="BQ10" s="139">
        <f t="shared" si="26"/>
        <v>-1.0100000000000016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640</v>
      </c>
      <c r="G11" s="16">
        <f>'[3]05'!G13</f>
        <v>0</v>
      </c>
      <c r="H11" s="17">
        <f t="shared" si="27"/>
        <v>960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</v>
      </c>
      <c r="AU11" s="8">
        <v>25.9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25.9</v>
      </c>
      <c r="BM11" s="8">
        <f t="shared" si="22"/>
        <v>25.9</v>
      </c>
      <c r="BN11" s="8">
        <f t="shared" si="23"/>
        <v>26.91</v>
      </c>
      <c r="BO11" s="8">
        <f t="shared" si="24"/>
        <v>26.91</v>
      </c>
      <c r="BP11" s="139">
        <f t="shared" si="25"/>
        <v>-1.0100000000000016</v>
      </c>
      <c r="BQ11" s="139">
        <f t="shared" si="26"/>
        <v>-1.0100000000000016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640</v>
      </c>
      <c r="G12" s="16">
        <f>'[3]05'!G14</f>
        <v>0</v>
      </c>
      <c r="H12" s="17">
        <f t="shared" si="27"/>
        <v>960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</v>
      </c>
      <c r="AU12" s="8">
        <v>25.9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25.9</v>
      </c>
      <c r="BM12" s="8">
        <f t="shared" si="22"/>
        <v>25.9</v>
      </c>
      <c r="BN12" s="8">
        <f t="shared" si="23"/>
        <v>26.91</v>
      </c>
      <c r="BO12" s="8">
        <f t="shared" si="24"/>
        <v>26.91</v>
      </c>
      <c r="BP12" s="139">
        <f t="shared" si="25"/>
        <v>-1.0100000000000016</v>
      </c>
      <c r="BQ12" s="139">
        <f t="shared" si="26"/>
        <v>-1.0100000000000016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640</v>
      </c>
      <c r="G13" s="16">
        <f>'[3]05'!G15</f>
        <v>0</v>
      </c>
      <c r="H13" s="17">
        <f t="shared" si="27"/>
        <v>960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</v>
      </c>
      <c r="AU13" s="8">
        <v>25.9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25.9</v>
      </c>
      <c r="BM13" s="8">
        <f t="shared" si="22"/>
        <v>25.9</v>
      </c>
      <c r="BN13" s="8">
        <f t="shared" si="23"/>
        <v>26.91</v>
      </c>
      <c r="BO13" s="8">
        <f t="shared" si="24"/>
        <v>26.91</v>
      </c>
      <c r="BP13" s="139">
        <f t="shared" si="25"/>
        <v>-1.0100000000000016</v>
      </c>
      <c r="BQ13" s="139">
        <f t="shared" si="26"/>
        <v>-1.0100000000000016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640</v>
      </c>
      <c r="G14" s="16">
        <f>'[3]05'!G16</f>
        <v>0</v>
      </c>
      <c r="H14" s="17">
        <f t="shared" si="27"/>
        <v>960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</v>
      </c>
      <c r="AU14" s="8">
        <v>25.9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25.9</v>
      </c>
      <c r="BM14" s="8">
        <f t="shared" si="22"/>
        <v>25.9</v>
      </c>
      <c r="BN14" s="8">
        <f t="shared" si="23"/>
        <v>26.91</v>
      </c>
      <c r="BO14" s="8">
        <f t="shared" si="24"/>
        <v>26.91</v>
      </c>
      <c r="BP14" s="139">
        <f t="shared" si="25"/>
        <v>-1.0100000000000016</v>
      </c>
      <c r="BQ14" s="139">
        <f t="shared" si="26"/>
        <v>-1.0100000000000016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640</v>
      </c>
      <c r="G15" s="16">
        <f>'[3]05'!G17</f>
        <v>0</v>
      </c>
      <c r="H15" s="17">
        <f t="shared" si="27"/>
        <v>960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</v>
      </c>
      <c r="AU15" s="8">
        <v>25.9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25.9</v>
      </c>
      <c r="BM15" s="8">
        <f t="shared" si="22"/>
        <v>25.9</v>
      </c>
      <c r="BN15" s="8">
        <f t="shared" si="23"/>
        <v>26.91</v>
      </c>
      <c r="BO15" s="8">
        <f t="shared" si="24"/>
        <v>26.91</v>
      </c>
      <c r="BP15" s="139">
        <f t="shared" si="25"/>
        <v>-1.0100000000000016</v>
      </c>
      <c r="BQ15" s="139">
        <f t="shared" si="26"/>
        <v>-1.0100000000000016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640</v>
      </c>
      <c r="G16" s="16">
        <f>'[3]05'!G18</f>
        <v>0</v>
      </c>
      <c r="H16" s="17">
        <f t="shared" si="27"/>
        <v>960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</v>
      </c>
      <c r="AU16" s="8">
        <v>25.9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25.9</v>
      </c>
      <c r="BM16" s="8">
        <f t="shared" si="22"/>
        <v>25.9</v>
      </c>
      <c r="BN16" s="8">
        <f t="shared" si="23"/>
        <v>26.91</v>
      </c>
      <c r="BO16" s="8">
        <f t="shared" si="24"/>
        <v>26.91</v>
      </c>
      <c r="BP16" s="139">
        <f t="shared" si="25"/>
        <v>-1.0100000000000016</v>
      </c>
      <c r="BQ16" s="139">
        <f t="shared" si="26"/>
        <v>-1.0100000000000016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640</v>
      </c>
      <c r="G17" s="16">
        <f>'[3]05'!G19</f>
        <v>0</v>
      </c>
      <c r="H17" s="17">
        <f t="shared" si="27"/>
        <v>960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</v>
      </c>
      <c r="AU17" s="8">
        <v>25.9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25.9</v>
      </c>
      <c r="BM17" s="8">
        <f t="shared" si="22"/>
        <v>25.9</v>
      </c>
      <c r="BN17" s="8">
        <f t="shared" si="23"/>
        <v>26.91</v>
      </c>
      <c r="BO17" s="8">
        <f t="shared" si="24"/>
        <v>26.91</v>
      </c>
      <c r="BP17" s="139">
        <f t="shared" si="25"/>
        <v>-1.0100000000000016</v>
      </c>
      <c r="BQ17" s="139">
        <f t="shared" si="26"/>
        <v>-1.0100000000000016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640</v>
      </c>
      <c r="G18" s="16">
        <f>'[3]05'!G20</f>
        <v>0</v>
      </c>
      <c r="H18" s="17">
        <f t="shared" si="27"/>
        <v>960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</v>
      </c>
      <c r="AU18" s="8">
        <v>25.9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25.9</v>
      </c>
      <c r="BM18" s="8">
        <f t="shared" si="22"/>
        <v>25.9</v>
      </c>
      <c r="BN18" s="8">
        <f t="shared" si="23"/>
        <v>26.91</v>
      </c>
      <c r="BO18" s="8">
        <f t="shared" si="24"/>
        <v>26.91</v>
      </c>
      <c r="BP18" s="139">
        <f t="shared" si="25"/>
        <v>-1.0100000000000016</v>
      </c>
      <c r="BQ18" s="139">
        <f t="shared" si="26"/>
        <v>-1.0100000000000016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640</v>
      </c>
      <c r="G19" s="16">
        <f>'[3]05'!G21</f>
        <v>0</v>
      </c>
      <c r="H19" s="17">
        <f t="shared" si="27"/>
        <v>960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</v>
      </c>
      <c r="AU19" s="8">
        <v>25.9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25.9</v>
      </c>
      <c r="BM19" s="8">
        <f t="shared" si="22"/>
        <v>25.9</v>
      </c>
      <c r="BN19" s="8">
        <f t="shared" si="23"/>
        <v>26.91</v>
      </c>
      <c r="BO19" s="8">
        <f t="shared" si="24"/>
        <v>26.91</v>
      </c>
      <c r="BP19" s="139">
        <f t="shared" si="25"/>
        <v>-1.0100000000000016</v>
      </c>
      <c r="BQ19" s="139">
        <f t="shared" si="26"/>
        <v>-1.0100000000000016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640</v>
      </c>
      <c r="G20" s="16">
        <f>'[3]05'!G22</f>
        <v>0</v>
      </c>
      <c r="H20" s="17">
        <f t="shared" si="27"/>
        <v>960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</v>
      </c>
      <c r="AU20" s="8">
        <v>25.9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25.9</v>
      </c>
      <c r="BM20" s="8">
        <f t="shared" si="22"/>
        <v>25.9</v>
      </c>
      <c r="BN20" s="8">
        <f t="shared" si="23"/>
        <v>26.91</v>
      </c>
      <c r="BO20" s="8">
        <f t="shared" si="24"/>
        <v>26.91</v>
      </c>
      <c r="BP20" s="139">
        <f t="shared" si="25"/>
        <v>-1.0100000000000016</v>
      </c>
      <c r="BQ20" s="139">
        <f t="shared" si="26"/>
        <v>-1.0100000000000016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640</v>
      </c>
      <c r="G21" s="16">
        <f>'[3]05'!G23</f>
        <v>0</v>
      </c>
      <c r="H21" s="17">
        <f t="shared" si="27"/>
        <v>960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</v>
      </c>
      <c r="AU21" s="8">
        <v>25.9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25.9</v>
      </c>
      <c r="BM21" s="8">
        <f t="shared" si="22"/>
        <v>25.9</v>
      </c>
      <c r="BN21" s="8">
        <f t="shared" si="23"/>
        <v>26.91</v>
      </c>
      <c r="BO21" s="8">
        <f t="shared" si="24"/>
        <v>26.91</v>
      </c>
      <c r="BP21" s="139">
        <f t="shared" si="25"/>
        <v>-1.0100000000000016</v>
      </c>
      <c r="BQ21" s="139">
        <f t="shared" si="26"/>
        <v>-1.0100000000000016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640</v>
      </c>
      <c r="G22" s="16">
        <f>'[3]05'!G24</f>
        <v>0</v>
      </c>
      <c r="H22" s="17">
        <f t="shared" si="27"/>
        <v>960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</v>
      </c>
      <c r="AU22" s="8">
        <v>25.9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25.9</v>
      </c>
      <c r="BM22" s="8">
        <f t="shared" si="22"/>
        <v>25.9</v>
      </c>
      <c r="BN22" s="8">
        <f t="shared" si="23"/>
        <v>26.91</v>
      </c>
      <c r="BO22" s="8">
        <f t="shared" si="24"/>
        <v>26.91</v>
      </c>
      <c r="BP22" s="139">
        <f t="shared" si="25"/>
        <v>-1.0100000000000016</v>
      </c>
      <c r="BQ22" s="139">
        <f t="shared" si="26"/>
        <v>-1.0100000000000016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640</v>
      </c>
      <c r="G23" s="16">
        <f>'[3]05'!G25</f>
        <v>0</v>
      </c>
      <c r="H23" s="17">
        <f t="shared" si="27"/>
        <v>960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</v>
      </c>
      <c r="AU23" s="8">
        <v>25.9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25.9</v>
      </c>
      <c r="BM23" s="8">
        <f t="shared" si="22"/>
        <v>25.9</v>
      </c>
      <c r="BN23" s="8">
        <f t="shared" si="23"/>
        <v>26.91</v>
      </c>
      <c r="BO23" s="8">
        <f t="shared" si="24"/>
        <v>26.91</v>
      </c>
      <c r="BP23" s="139">
        <f t="shared" si="25"/>
        <v>-1.0100000000000016</v>
      </c>
      <c r="BQ23" s="139">
        <f t="shared" si="26"/>
        <v>-1.0100000000000016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640</v>
      </c>
      <c r="G24" s="16">
        <f>'[3]05'!G26</f>
        <v>0</v>
      </c>
      <c r="H24" s="17">
        <f t="shared" si="27"/>
        <v>960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</v>
      </c>
      <c r="AU24" s="8">
        <v>25.9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25.9</v>
      </c>
      <c r="BM24" s="8">
        <f t="shared" si="22"/>
        <v>25.9</v>
      </c>
      <c r="BN24" s="8">
        <f t="shared" si="23"/>
        <v>26.91</v>
      </c>
      <c r="BO24" s="8">
        <f t="shared" si="24"/>
        <v>26.91</v>
      </c>
      <c r="BP24" s="139">
        <f t="shared" si="25"/>
        <v>-1.0100000000000016</v>
      </c>
      <c r="BQ24" s="139">
        <f t="shared" si="26"/>
        <v>-1.0100000000000016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640</v>
      </c>
      <c r="G25" s="16">
        <f>'[3]05'!G27</f>
        <v>0</v>
      </c>
      <c r="H25" s="17">
        <f t="shared" si="27"/>
        <v>960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</v>
      </c>
      <c r="AU25" s="8">
        <v>25.9</v>
      </c>
      <c r="AW25" s="198">
        <v>26.91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26.91</v>
      </c>
      <c r="BD25" s="198">
        <v>26.91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26.91</v>
      </c>
      <c r="BL25" s="8">
        <f t="shared" si="21"/>
        <v>25.9</v>
      </c>
      <c r="BM25" s="8">
        <f t="shared" si="22"/>
        <v>25.9</v>
      </c>
      <c r="BN25" s="8">
        <f t="shared" si="23"/>
        <v>26.91</v>
      </c>
      <c r="BO25" s="8">
        <f t="shared" si="24"/>
        <v>26.91</v>
      </c>
      <c r="BP25" s="139">
        <f t="shared" si="25"/>
        <v>-1.0100000000000016</v>
      </c>
      <c r="BQ25" s="139">
        <f t="shared" si="26"/>
        <v>-1.0100000000000016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640</v>
      </c>
      <c r="G26" s="16">
        <f>'[3]05'!G28</f>
        <v>0</v>
      </c>
      <c r="H26" s="17">
        <f t="shared" si="27"/>
        <v>960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</v>
      </c>
      <c r="AU26" s="8">
        <v>25.9</v>
      </c>
      <c r="AW26" s="198">
        <v>26.91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26.91</v>
      </c>
      <c r="BD26" s="198">
        <v>26.91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26.91</v>
      </c>
      <c r="BL26" s="8">
        <f t="shared" si="21"/>
        <v>25.9</v>
      </c>
      <c r="BM26" s="8">
        <f t="shared" si="22"/>
        <v>25.9</v>
      </c>
      <c r="BN26" s="8">
        <f t="shared" si="23"/>
        <v>26.91</v>
      </c>
      <c r="BO26" s="8">
        <f t="shared" si="24"/>
        <v>26.91</v>
      </c>
      <c r="BP26" s="139">
        <f t="shared" si="25"/>
        <v>-1.0100000000000016</v>
      </c>
      <c r="BQ26" s="139">
        <f t="shared" si="26"/>
        <v>-1.0100000000000016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640</v>
      </c>
      <c r="G27" s="16">
        <f>'[3]05'!G29</f>
        <v>0</v>
      </c>
      <c r="H27" s="17">
        <f t="shared" si="27"/>
        <v>960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26.24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26.24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211.76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211.76</v>
      </c>
      <c r="AT27" s="8">
        <v>25.26</v>
      </c>
      <c r="AU27" s="8">
        <v>30.8</v>
      </c>
      <c r="AW27" s="198">
        <v>26.24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26.24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25.26</v>
      </c>
      <c r="BM27" s="8">
        <f t="shared" si="22"/>
        <v>30.8</v>
      </c>
      <c r="BN27" s="8">
        <f t="shared" si="23"/>
        <v>26.24</v>
      </c>
      <c r="BO27" s="8">
        <f t="shared" si="24"/>
        <v>32</v>
      </c>
      <c r="BP27" s="139">
        <f t="shared" si="25"/>
        <v>-0.97999999999999687</v>
      </c>
      <c r="BQ27" s="139">
        <f t="shared" si="26"/>
        <v>-1.1999999999999993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640</v>
      </c>
      <c r="G28" s="16">
        <f>'[3]05'!G30</f>
        <v>0</v>
      </c>
      <c r="H28" s="17">
        <f t="shared" si="27"/>
        <v>960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26.24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26.24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211.76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211.76</v>
      </c>
      <c r="AT28" s="8">
        <v>25.26</v>
      </c>
      <c r="AU28" s="8">
        <v>30.8</v>
      </c>
      <c r="AW28" s="198">
        <v>26.24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26.24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25.26</v>
      </c>
      <c r="BM28" s="8">
        <f t="shared" si="22"/>
        <v>30.8</v>
      </c>
      <c r="BN28" s="8">
        <f t="shared" si="23"/>
        <v>26.24</v>
      </c>
      <c r="BO28" s="8">
        <f t="shared" si="24"/>
        <v>32</v>
      </c>
      <c r="BP28" s="139">
        <f t="shared" si="25"/>
        <v>-0.97999999999999687</v>
      </c>
      <c r="BQ28" s="139">
        <f t="shared" si="26"/>
        <v>-1.1999999999999993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640</v>
      </c>
      <c r="G29" s="16">
        <f>'[3]05'!G31</f>
        <v>0</v>
      </c>
      <c r="H29" s="17">
        <f t="shared" si="27"/>
        <v>960</v>
      </c>
      <c r="I29" s="15">
        <f>'[3]05'!J31</f>
        <v>306.053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306.053</v>
      </c>
      <c r="P29" s="18">
        <f>frq!C29</f>
        <v>1</v>
      </c>
      <c r="Q29" s="15">
        <f t="shared" si="29"/>
        <v>306.053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306.053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242.053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242.053</v>
      </c>
      <c r="AT29" s="8">
        <v>30.8</v>
      </c>
      <c r="AU29" s="8">
        <v>30.8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640</v>
      </c>
      <c r="G30" s="16">
        <f>'[3]05'!G32</f>
        <v>0</v>
      </c>
      <c r="H30" s="17">
        <f t="shared" si="27"/>
        <v>960</v>
      </c>
      <c r="I30" s="15">
        <f>'[3]05'!J32</f>
        <v>313.053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313.053</v>
      </c>
      <c r="P30" s="18">
        <f>frq!C30</f>
        <v>1</v>
      </c>
      <c r="Q30" s="15">
        <f t="shared" si="29"/>
        <v>313.053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249.053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249.053</v>
      </c>
      <c r="AT30" s="8">
        <v>30.8</v>
      </c>
      <c r="AU30" s="8">
        <v>30.8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640</v>
      </c>
      <c r="G31" s="16">
        <f>'[3]05'!G33</f>
        <v>0</v>
      </c>
      <c r="H31" s="17">
        <f t="shared" si="27"/>
        <v>960</v>
      </c>
      <c r="I31" s="15">
        <f>'[3]05'!J33</f>
        <v>317.053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317.053</v>
      </c>
      <c r="P31" s="18">
        <f>frq!C31</f>
        <v>1</v>
      </c>
      <c r="Q31" s="15">
        <f t="shared" si="29"/>
        <v>317.053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317.053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253.053</v>
      </c>
      <c r="AT31" s="8">
        <v>30.8</v>
      </c>
      <c r="AU31" s="8">
        <v>30.8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640</v>
      </c>
      <c r="G32" s="16">
        <f>'[3]05'!G34</f>
        <v>0</v>
      </c>
      <c r="H32" s="17">
        <f t="shared" si="27"/>
        <v>960</v>
      </c>
      <c r="I32" s="15">
        <f>'[3]05'!J34</f>
        <v>317.053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317.053</v>
      </c>
      <c r="P32" s="18">
        <f>frq!C32</f>
        <v>1</v>
      </c>
      <c r="Q32" s="15">
        <f t="shared" si="29"/>
        <v>317.053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253.053</v>
      </c>
      <c r="AT32" s="8">
        <v>30.8</v>
      </c>
      <c r="AU32" s="8">
        <v>30.8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640</v>
      </c>
      <c r="G33" s="16">
        <f>'[3]05'!G35</f>
        <v>0</v>
      </c>
      <c r="H33" s="17">
        <f t="shared" si="27"/>
        <v>960</v>
      </c>
      <c r="I33" s="15">
        <f>'[3]05'!J35</f>
        <v>317.053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317.053</v>
      </c>
      <c r="P33" s="18">
        <f>frq!C33</f>
        <v>1</v>
      </c>
      <c r="Q33" s="15">
        <f t="shared" si="29"/>
        <v>317.053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253.053</v>
      </c>
      <c r="AT33" s="8">
        <v>30.8</v>
      </c>
      <c r="AU33" s="8">
        <v>30.8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640</v>
      </c>
      <c r="G34" s="16">
        <f>'[3]05'!G36</f>
        <v>0</v>
      </c>
      <c r="H34" s="17">
        <f t="shared" si="27"/>
        <v>960</v>
      </c>
      <c r="I34" s="15">
        <f>'[3]05'!J36</f>
        <v>317.053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317.053</v>
      </c>
      <c r="P34" s="18">
        <f>frq!C34</f>
        <v>1</v>
      </c>
      <c r="Q34" s="15">
        <f t="shared" si="29"/>
        <v>317.053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253.053</v>
      </c>
      <c r="AT34" s="8">
        <v>30.8</v>
      </c>
      <c r="AU34" s="8">
        <v>30.8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640</v>
      </c>
      <c r="G35" s="16">
        <f>'[3]05'!G37</f>
        <v>0</v>
      </c>
      <c r="H35" s="17">
        <f t="shared" si="27"/>
        <v>960</v>
      </c>
      <c r="I35" s="15">
        <f>'[3]05'!J37</f>
        <v>317.053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317.053</v>
      </c>
      <c r="P35" s="18">
        <f>frq!C35</f>
        <v>1</v>
      </c>
      <c r="Q35" s="15">
        <f t="shared" si="29"/>
        <v>317.053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253.053</v>
      </c>
      <c r="AT35" s="8">
        <v>30.8</v>
      </c>
      <c r="AU35" s="8">
        <v>30.8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640</v>
      </c>
      <c r="G36" s="16">
        <f>'[3]05'!G38</f>
        <v>0</v>
      </c>
      <c r="H36" s="17">
        <f t="shared" si="27"/>
        <v>960</v>
      </c>
      <c r="I36" s="15">
        <f>'[3]05'!J38</f>
        <v>317.053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317.053</v>
      </c>
      <c r="P36" s="18">
        <f>frq!C36</f>
        <v>1</v>
      </c>
      <c r="Q36" s="15">
        <f t="shared" si="29"/>
        <v>317.053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253.053</v>
      </c>
      <c r="AT36" s="8">
        <v>30.8</v>
      </c>
      <c r="AU36" s="8">
        <v>30.8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640</v>
      </c>
      <c r="G37" s="16">
        <f>'[3]05'!G39</f>
        <v>0</v>
      </c>
      <c r="H37" s="17">
        <f t="shared" si="27"/>
        <v>960</v>
      </c>
      <c r="I37" s="15">
        <f>'[3]05'!J39</f>
        <v>317.053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317.053</v>
      </c>
      <c r="P37" s="18">
        <f>frq!C37</f>
        <v>1</v>
      </c>
      <c r="Q37" s="15">
        <f t="shared" si="29"/>
        <v>317.053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253.053</v>
      </c>
      <c r="AT37" s="8">
        <v>30.8</v>
      </c>
      <c r="AU37" s="8">
        <v>30.8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640</v>
      </c>
      <c r="G38" s="16">
        <f>'[3]05'!G40</f>
        <v>0</v>
      </c>
      <c r="H38" s="17">
        <f t="shared" si="27"/>
        <v>960</v>
      </c>
      <c r="I38" s="15">
        <f>'[3]05'!J40</f>
        <v>317.053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317.053</v>
      </c>
      <c r="P38" s="18">
        <f>frq!C38</f>
        <v>1</v>
      </c>
      <c r="Q38" s="15">
        <f t="shared" si="29"/>
        <v>317.053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253.053</v>
      </c>
      <c r="AT38" s="8">
        <v>30.8</v>
      </c>
      <c r="AU38" s="8">
        <v>30.8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640</v>
      </c>
      <c r="G39" s="16">
        <f>'[3]05'!G41</f>
        <v>0</v>
      </c>
      <c r="H39" s="17">
        <f t="shared" si="27"/>
        <v>960</v>
      </c>
      <c r="I39" s="15">
        <f>'[3]05'!J41</f>
        <v>317.053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317.053</v>
      </c>
      <c r="P39" s="18">
        <f>frq!C39</f>
        <v>1</v>
      </c>
      <c r="Q39" s="15">
        <f t="shared" si="29"/>
        <v>317.053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253.053</v>
      </c>
      <c r="AT39" s="8">
        <v>30.8</v>
      </c>
      <c r="AU39" s="8">
        <v>30.8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640</v>
      </c>
      <c r="G40" s="16">
        <f>'[3]05'!G42</f>
        <v>0</v>
      </c>
      <c r="H40" s="17">
        <f t="shared" si="27"/>
        <v>960</v>
      </c>
      <c r="I40" s="15">
        <f>'[3]05'!J42</f>
        <v>317.053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317.053</v>
      </c>
      <c r="P40" s="18">
        <f>frq!C40</f>
        <v>1</v>
      </c>
      <c r="Q40" s="15">
        <f t="shared" si="29"/>
        <v>317.053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253.053</v>
      </c>
      <c r="AT40" s="8">
        <v>30.8</v>
      </c>
      <c r="AU40" s="8">
        <v>30.8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640</v>
      </c>
      <c r="G41" s="16">
        <f>'[3]05'!G43</f>
        <v>0</v>
      </c>
      <c r="H41" s="17">
        <f t="shared" si="27"/>
        <v>960</v>
      </c>
      <c r="I41" s="15">
        <f>'[3]05'!J43</f>
        <v>317.053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317.053</v>
      </c>
      <c r="P41" s="18">
        <f>frq!C41</f>
        <v>1</v>
      </c>
      <c r="Q41" s="15">
        <f t="shared" si="29"/>
        <v>317.053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253.053</v>
      </c>
      <c r="AT41" s="8">
        <v>30.8</v>
      </c>
      <c r="AU41" s="8">
        <v>30.8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640</v>
      </c>
      <c r="G42" s="16">
        <f>'[3]05'!G44</f>
        <v>0</v>
      </c>
      <c r="H42" s="17">
        <f t="shared" si="27"/>
        <v>960</v>
      </c>
      <c r="I42" s="15">
        <f>'[3]05'!J44</f>
        <v>317.053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317.053</v>
      </c>
      <c r="P42" s="18">
        <f>frq!C42</f>
        <v>1</v>
      </c>
      <c r="Q42" s="15">
        <f t="shared" si="29"/>
        <v>317.053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253.053</v>
      </c>
      <c r="AT42" s="8">
        <v>30.8</v>
      </c>
      <c r="AU42" s="8">
        <v>30.8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640</v>
      </c>
      <c r="G43" s="16">
        <f>'[3]05'!G45</f>
        <v>0</v>
      </c>
      <c r="H43" s="17">
        <f t="shared" si="27"/>
        <v>960</v>
      </c>
      <c r="I43" s="15">
        <f>'[3]05'!J45</f>
        <v>285.44299999999998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285.44299999999998</v>
      </c>
      <c r="P43" s="18">
        <f>frq!C43</f>
        <v>1</v>
      </c>
      <c r="Q43" s="15">
        <f t="shared" si="29"/>
        <v>285.44299999999998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285.44299999999998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221.44299999999998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221.44299999999998</v>
      </c>
      <c r="AT43" s="8">
        <v>30.8</v>
      </c>
      <c r="AU43" s="8">
        <v>30.8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640</v>
      </c>
      <c r="G44" s="16">
        <f>'[3]05'!G46</f>
        <v>0</v>
      </c>
      <c r="H44" s="17">
        <f t="shared" si="27"/>
        <v>960</v>
      </c>
      <c r="I44" s="15">
        <f>'[3]05'!J46</f>
        <v>285.44299999999998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285.44299999999998</v>
      </c>
      <c r="P44" s="18">
        <f>frq!C44</f>
        <v>1</v>
      </c>
      <c r="Q44" s="15">
        <f t="shared" si="29"/>
        <v>285.44299999999998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285.44299999999998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221.44299999999998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221.44299999999998</v>
      </c>
      <c r="AT44" s="8">
        <v>30.8</v>
      </c>
      <c r="AU44" s="8">
        <v>30.8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640</v>
      </c>
      <c r="G45" s="16">
        <f>'[3]05'!G47</f>
        <v>0</v>
      </c>
      <c r="H45" s="17">
        <f t="shared" si="27"/>
        <v>960</v>
      </c>
      <c r="I45" s="15">
        <f>'[3]05'!J47</f>
        <v>285.44299999999998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285.44299999999998</v>
      </c>
      <c r="P45" s="18">
        <f>frq!C45</f>
        <v>1</v>
      </c>
      <c r="Q45" s="15">
        <f t="shared" si="29"/>
        <v>285.44299999999998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285.44299999999998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221.44299999999998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221.44299999999998</v>
      </c>
      <c r="AT45" s="8">
        <v>30.8</v>
      </c>
      <c r="AU45" s="8">
        <v>30.8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640</v>
      </c>
      <c r="G46" s="16">
        <f>'[3]05'!G48</f>
        <v>0</v>
      </c>
      <c r="H46" s="17">
        <f t="shared" si="27"/>
        <v>960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</v>
      </c>
      <c r="AU46" s="8">
        <v>30.8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640</v>
      </c>
      <c r="G47" s="16">
        <f>'[3]05'!G49</f>
        <v>0</v>
      </c>
      <c r="H47" s="17">
        <f t="shared" si="27"/>
        <v>960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20.56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20.56</v>
      </c>
      <c r="AL47" s="8">
        <f t="shared" si="31"/>
        <v>217.44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217.44</v>
      </c>
      <c r="AT47" s="8">
        <v>30.8</v>
      </c>
      <c r="AU47" s="8">
        <v>30.8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20.56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20.56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20.56</v>
      </c>
      <c r="BP47" s="139">
        <f t="shared" si="25"/>
        <v>-1.1999999999999993</v>
      </c>
      <c r="BQ47" s="139">
        <f t="shared" si="26"/>
        <v>10.240000000000002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640</v>
      </c>
      <c r="G48" s="16">
        <f>'[3]05'!G50</f>
        <v>0</v>
      </c>
      <c r="H48" s="17">
        <f t="shared" si="27"/>
        <v>960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20.56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20.56</v>
      </c>
      <c r="AL48" s="8">
        <f t="shared" si="31"/>
        <v>217.44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217.44</v>
      </c>
      <c r="AT48" s="8">
        <v>30.8</v>
      </c>
      <c r="AU48" s="8">
        <v>30.8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20.56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20.56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20.56</v>
      </c>
      <c r="BP48" s="139">
        <f t="shared" si="25"/>
        <v>-1.1999999999999993</v>
      </c>
      <c r="BQ48" s="139">
        <f t="shared" si="26"/>
        <v>10.240000000000002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640</v>
      </c>
      <c r="G49" s="16">
        <f>'[3]05'!G51</f>
        <v>0</v>
      </c>
      <c r="H49" s="17">
        <f t="shared" si="27"/>
        <v>960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20.56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20.56</v>
      </c>
      <c r="AL49" s="8">
        <f t="shared" si="31"/>
        <v>217.44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217.44</v>
      </c>
      <c r="AT49" s="8">
        <v>30.8</v>
      </c>
      <c r="AU49" s="8">
        <v>19.79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20.56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20.56</v>
      </c>
      <c r="BL49" s="8">
        <f t="shared" si="21"/>
        <v>30.8</v>
      </c>
      <c r="BM49" s="8">
        <f t="shared" si="22"/>
        <v>19.79</v>
      </c>
      <c r="BN49" s="8">
        <f t="shared" si="23"/>
        <v>32</v>
      </c>
      <c r="BO49" s="8">
        <f t="shared" si="24"/>
        <v>20.56</v>
      </c>
      <c r="BP49" s="139">
        <f t="shared" si="25"/>
        <v>-1.1999999999999993</v>
      </c>
      <c r="BQ49" s="139">
        <f t="shared" si="26"/>
        <v>-0.76999999999999957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640</v>
      </c>
      <c r="G50" s="16">
        <f>'[3]05'!G52</f>
        <v>0</v>
      </c>
      <c r="H50" s="17">
        <f t="shared" si="27"/>
        <v>960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20.56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20.56</v>
      </c>
      <c r="AL50" s="8">
        <f t="shared" si="31"/>
        <v>217.44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217.44</v>
      </c>
      <c r="AT50" s="8">
        <v>30.8</v>
      </c>
      <c r="AU50" s="8">
        <v>19.79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20.56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20.56</v>
      </c>
      <c r="BL50" s="8">
        <f t="shared" si="21"/>
        <v>30.8</v>
      </c>
      <c r="BM50" s="8">
        <f t="shared" si="22"/>
        <v>19.79</v>
      </c>
      <c r="BN50" s="8">
        <f t="shared" si="23"/>
        <v>32</v>
      </c>
      <c r="BO50" s="8">
        <f t="shared" si="24"/>
        <v>20.56</v>
      </c>
      <c r="BP50" s="139">
        <f t="shared" si="25"/>
        <v>-1.1999999999999993</v>
      </c>
      <c r="BQ50" s="139">
        <f t="shared" si="26"/>
        <v>-0.76999999999999957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640</v>
      </c>
      <c r="G51" s="16">
        <f>'[3]05'!G53</f>
        <v>0</v>
      </c>
      <c r="H51" s="17">
        <f t="shared" si="27"/>
        <v>960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24.95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24.95</v>
      </c>
      <c r="AE51" s="8">
        <f t="shared" si="11"/>
        <v>24.95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24.95</v>
      </c>
      <c r="AL51" s="8">
        <f t="shared" si="31"/>
        <v>220.10000000000002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220.10000000000002</v>
      </c>
      <c r="AT51" s="8">
        <v>24.01</v>
      </c>
      <c r="AU51" s="8">
        <v>24.01</v>
      </c>
      <c r="AW51" s="198">
        <v>24.95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24.95</v>
      </c>
      <c r="BD51" s="198">
        <v>24.95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24.95</v>
      </c>
      <c r="BL51" s="8">
        <f t="shared" si="21"/>
        <v>24.01</v>
      </c>
      <c r="BM51" s="8">
        <f t="shared" si="22"/>
        <v>24.01</v>
      </c>
      <c r="BN51" s="8">
        <f t="shared" si="23"/>
        <v>24.95</v>
      </c>
      <c r="BO51" s="8">
        <f t="shared" si="24"/>
        <v>24.95</v>
      </c>
      <c r="BP51" s="139">
        <f t="shared" si="25"/>
        <v>-0.93999999999999773</v>
      </c>
      <c r="BQ51" s="139">
        <f t="shared" si="26"/>
        <v>-0.93999999999999773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640</v>
      </c>
      <c r="G52" s="16">
        <f>'[3]05'!G54</f>
        <v>0</v>
      </c>
      <c r="H52" s="17">
        <f t="shared" si="27"/>
        <v>960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24.95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24.95</v>
      </c>
      <c r="AE52" s="8">
        <f t="shared" si="11"/>
        <v>24.95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24.95</v>
      </c>
      <c r="AL52" s="8">
        <f t="shared" si="31"/>
        <v>220.10000000000002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220.10000000000002</v>
      </c>
      <c r="AT52" s="8">
        <v>24.01</v>
      </c>
      <c r="AU52" s="8">
        <v>24.01</v>
      </c>
      <c r="AW52" s="198">
        <v>24.95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24.95</v>
      </c>
      <c r="BD52" s="198">
        <v>24.95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24.95</v>
      </c>
      <c r="BL52" s="8">
        <f t="shared" si="21"/>
        <v>24.01</v>
      </c>
      <c r="BM52" s="8">
        <f t="shared" si="22"/>
        <v>24.01</v>
      </c>
      <c r="BN52" s="8">
        <f t="shared" si="23"/>
        <v>24.95</v>
      </c>
      <c r="BO52" s="8">
        <f t="shared" si="24"/>
        <v>24.95</v>
      </c>
      <c r="BP52" s="139">
        <f t="shared" si="25"/>
        <v>-0.93999999999999773</v>
      </c>
      <c r="BQ52" s="139">
        <f t="shared" si="26"/>
        <v>-0.93999999999999773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640</v>
      </c>
      <c r="G53" s="16">
        <f>'[3]05'!G55</f>
        <v>0</v>
      </c>
      <c r="H53" s="17">
        <f t="shared" si="27"/>
        <v>960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24.01</v>
      </c>
      <c r="AU53" s="8">
        <v>24.01</v>
      </c>
      <c r="AW53" s="198">
        <v>26.91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26.91</v>
      </c>
      <c r="BD53" s="198">
        <v>26.91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26.91</v>
      </c>
      <c r="BL53" s="8">
        <f t="shared" si="21"/>
        <v>24.01</v>
      </c>
      <c r="BM53" s="8">
        <f t="shared" si="22"/>
        <v>24.01</v>
      </c>
      <c r="BN53" s="8">
        <f t="shared" si="23"/>
        <v>26.91</v>
      </c>
      <c r="BO53" s="8">
        <f t="shared" si="24"/>
        <v>26.91</v>
      </c>
      <c r="BP53" s="139">
        <f t="shared" si="25"/>
        <v>-2.8999999999999986</v>
      </c>
      <c r="BQ53" s="139">
        <f t="shared" si="26"/>
        <v>-2.8999999999999986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640</v>
      </c>
      <c r="G54" s="16">
        <f>'[3]05'!G56</f>
        <v>0</v>
      </c>
      <c r="H54" s="17">
        <f t="shared" si="27"/>
        <v>960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24.01</v>
      </c>
      <c r="AU54" s="8">
        <v>24.01</v>
      </c>
      <c r="AW54" s="198">
        <v>26.91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26.91</v>
      </c>
      <c r="BD54" s="198">
        <v>26.91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26.91</v>
      </c>
      <c r="BL54" s="8">
        <f t="shared" si="21"/>
        <v>24.01</v>
      </c>
      <c r="BM54" s="8">
        <f t="shared" si="22"/>
        <v>24.01</v>
      </c>
      <c r="BN54" s="8">
        <f t="shared" si="23"/>
        <v>26.91</v>
      </c>
      <c r="BO54" s="8">
        <f t="shared" si="24"/>
        <v>26.91</v>
      </c>
      <c r="BP54" s="139">
        <f t="shared" si="25"/>
        <v>-2.8999999999999986</v>
      </c>
      <c r="BQ54" s="139">
        <f t="shared" si="26"/>
        <v>-2.8999999999999986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640</v>
      </c>
      <c r="G55" s="16">
        <f>'[3]05'!G57</f>
        <v>0</v>
      </c>
      <c r="H55" s="17">
        <f t="shared" si="27"/>
        <v>960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</v>
      </c>
      <c r="AU55" s="8">
        <v>25.9</v>
      </c>
      <c r="AW55" s="198">
        <v>26.91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26.91</v>
      </c>
      <c r="BD55" s="198">
        <v>26.91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26.91</v>
      </c>
      <c r="BL55" s="8">
        <f t="shared" si="21"/>
        <v>25.9</v>
      </c>
      <c r="BM55" s="8">
        <f t="shared" si="22"/>
        <v>25.9</v>
      </c>
      <c r="BN55" s="8">
        <f t="shared" si="23"/>
        <v>26.91</v>
      </c>
      <c r="BO55" s="8">
        <f t="shared" si="24"/>
        <v>26.91</v>
      </c>
      <c r="BP55" s="139">
        <f t="shared" si="25"/>
        <v>-1.0100000000000016</v>
      </c>
      <c r="BQ55" s="139">
        <f t="shared" si="26"/>
        <v>-1.0100000000000016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640</v>
      </c>
      <c r="G56" s="16">
        <f>'[3]05'!G58</f>
        <v>0</v>
      </c>
      <c r="H56" s="17">
        <f t="shared" si="27"/>
        <v>960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</v>
      </c>
      <c r="AU56" s="8">
        <v>25.9</v>
      </c>
      <c r="AW56" s="198">
        <v>26.91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26.91</v>
      </c>
      <c r="BD56" s="198">
        <v>26.91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26.91</v>
      </c>
      <c r="BL56" s="8">
        <f t="shared" si="21"/>
        <v>25.9</v>
      </c>
      <c r="BM56" s="8">
        <f t="shared" si="22"/>
        <v>25.9</v>
      </c>
      <c r="BN56" s="8">
        <f t="shared" si="23"/>
        <v>26.91</v>
      </c>
      <c r="BO56" s="8">
        <f t="shared" si="24"/>
        <v>26.91</v>
      </c>
      <c r="BP56" s="139">
        <f t="shared" si="25"/>
        <v>-1.0100000000000016</v>
      </c>
      <c r="BQ56" s="139">
        <f t="shared" si="26"/>
        <v>-1.0100000000000016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640</v>
      </c>
      <c r="G57" s="16">
        <f>'[3]05'!G59</f>
        <v>0</v>
      </c>
      <c r="H57" s="17">
        <f t="shared" si="27"/>
        <v>960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</v>
      </c>
      <c r="AU57" s="8">
        <v>25.9</v>
      </c>
      <c r="AW57" s="198">
        <v>26.91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26.91</v>
      </c>
      <c r="BD57" s="198">
        <v>26.91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26.91</v>
      </c>
      <c r="BL57" s="8">
        <f t="shared" si="21"/>
        <v>25.9</v>
      </c>
      <c r="BM57" s="8">
        <f t="shared" si="22"/>
        <v>25.9</v>
      </c>
      <c r="BN57" s="8">
        <f t="shared" si="23"/>
        <v>26.91</v>
      </c>
      <c r="BO57" s="8">
        <f t="shared" si="24"/>
        <v>26.91</v>
      </c>
      <c r="BP57" s="139">
        <f t="shared" si="25"/>
        <v>-1.0100000000000016</v>
      </c>
      <c r="BQ57" s="139">
        <f t="shared" si="26"/>
        <v>-1.0100000000000016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640</v>
      </c>
      <c r="G58" s="16">
        <f>'[3]05'!G60</f>
        <v>0</v>
      </c>
      <c r="H58" s="17">
        <f t="shared" si="27"/>
        <v>960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</v>
      </c>
      <c r="AU58" s="8">
        <v>25.9</v>
      </c>
      <c r="AW58" s="198">
        <v>26.91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26.91</v>
      </c>
      <c r="BD58" s="198">
        <v>26.91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26.91</v>
      </c>
      <c r="BL58" s="8">
        <f t="shared" si="21"/>
        <v>25.9</v>
      </c>
      <c r="BM58" s="8">
        <f t="shared" si="22"/>
        <v>25.9</v>
      </c>
      <c r="BN58" s="8">
        <f t="shared" si="23"/>
        <v>26.91</v>
      </c>
      <c r="BO58" s="8">
        <f t="shared" si="24"/>
        <v>26.91</v>
      </c>
      <c r="BP58" s="139">
        <f t="shared" si="25"/>
        <v>-1.0100000000000016</v>
      </c>
      <c r="BQ58" s="139">
        <f t="shared" si="26"/>
        <v>-1.0100000000000016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640</v>
      </c>
      <c r="G59" s="16">
        <f>'[3]05'!G61</f>
        <v>0</v>
      </c>
      <c r="H59" s="17">
        <f t="shared" si="27"/>
        <v>960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</v>
      </c>
      <c r="AU59" s="8">
        <v>25.9</v>
      </c>
      <c r="AW59" s="198">
        <v>26.91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26.91</v>
      </c>
      <c r="BD59" s="198">
        <v>26.91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26.91</v>
      </c>
      <c r="BL59" s="8">
        <f t="shared" si="21"/>
        <v>25.9</v>
      </c>
      <c r="BM59" s="8">
        <f t="shared" si="22"/>
        <v>25.9</v>
      </c>
      <c r="BN59" s="8">
        <f t="shared" si="23"/>
        <v>26.91</v>
      </c>
      <c r="BO59" s="8">
        <f t="shared" si="24"/>
        <v>26.91</v>
      </c>
      <c r="BP59" s="139">
        <f t="shared" si="25"/>
        <v>-1.0100000000000016</v>
      </c>
      <c r="BQ59" s="139">
        <f t="shared" si="26"/>
        <v>-1.0100000000000016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640</v>
      </c>
      <c r="G60" s="16">
        <f>'[3]05'!G62</f>
        <v>0</v>
      </c>
      <c r="H60" s="17">
        <f t="shared" si="27"/>
        <v>960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</v>
      </c>
      <c r="AU60" s="8">
        <v>25.9</v>
      </c>
      <c r="AW60" s="198">
        <v>26.91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26.91</v>
      </c>
      <c r="BD60" s="198">
        <v>26.91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26.91</v>
      </c>
      <c r="BL60" s="8">
        <f t="shared" si="21"/>
        <v>25.9</v>
      </c>
      <c r="BM60" s="8">
        <f t="shared" si="22"/>
        <v>25.9</v>
      </c>
      <c r="BN60" s="8">
        <f t="shared" si="23"/>
        <v>26.91</v>
      </c>
      <c r="BO60" s="8">
        <f t="shared" si="24"/>
        <v>26.91</v>
      </c>
      <c r="BP60" s="139">
        <f t="shared" si="25"/>
        <v>-1.0100000000000016</v>
      </c>
      <c r="BQ60" s="139">
        <f t="shared" si="26"/>
        <v>-1.0100000000000016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640</v>
      </c>
      <c r="G61" s="16">
        <f>'[3]05'!G63</f>
        <v>0</v>
      </c>
      <c r="H61" s="17">
        <f t="shared" si="27"/>
        <v>960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</v>
      </c>
      <c r="AU61" s="8">
        <v>25.9</v>
      </c>
      <c r="AW61" s="198">
        <v>26.91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26.91</v>
      </c>
      <c r="BD61" s="198">
        <v>26.91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26.91</v>
      </c>
      <c r="BL61" s="8">
        <f t="shared" si="21"/>
        <v>25.9</v>
      </c>
      <c r="BM61" s="8">
        <f t="shared" si="22"/>
        <v>25.9</v>
      </c>
      <c r="BN61" s="8">
        <f t="shared" si="23"/>
        <v>26.91</v>
      </c>
      <c r="BO61" s="8">
        <f t="shared" si="24"/>
        <v>26.91</v>
      </c>
      <c r="BP61" s="139">
        <f t="shared" si="25"/>
        <v>-1.0100000000000016</v>
      </c>
      <c r="BQ61" s="139">
        <f t="shared" si="26"/>
        <v>-1.0100000000000016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640</v>
      </c>
      <c r="G62" s="16">
        <f>'[3]05'!G64</f>
        <v>0</v>
      </c>
      <c r="H62" s="17">
        <f t="shared" si="27"/>
        <v>960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</v>
      </c>
      <c r="AU62" s="8">
        <v>25.9</v>
      </c>
      <c r="AW62" s="198">
        <v>26.91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26.91</v>
      </c>
      <c r="BD62" s="198">
        <v>26.91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26.91</v>
      </c>
      <c r="BL62" s="8">
        <f t="shared" si="21"/>
        <v>25.9</v>
      </c>
      <c r="BM62" s="8">
        <f t="shared" si="22"/>
        <v>25.9</v>
      </c>
      <c r="BN62" s="8">
        <f t="shared" si="23"/>
        <v>26.91</v>
      </c>
      <c r="BO62" s="8">
        <f t="shared" si="24"/>
        <v>26.91</v>
      </c>
      <c r="BP62" s="139">
        <f t="shared" si="25"/>
        <v>-1.0100000000000016</v>
      </c>
      <c r="BQ62" s="139">
        <f t="shared" si="26"/>
        <v>-1.0100000000000016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640</v>
      </c>
      <c r="G63" s="16">
        <f>'[3]05'!G65</f>
        <v>0</v>
      </c>
      <c r="H63" s="17">
        <f t="shared" si="27"/>
        <v>960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</v>
      </c>
      <c r="AU63" s="8">
        <v>25.9</v>
      </c>
      <c r="AW63" s="198">
        <v>26.91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26.91</v>
      </c>
      <c r="BD63" s="198">
        <v>26.91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26.91</v>
      </c>
      <c r="BL63" s="8">
        <f t="shared" si="21"/>
        <v>25.9</v>
      </c>
      <c r="BM63" s="8">
        <f t="shared" si="22"/>
        <v>25.9</v>
      </c>
      <c r="BN63" s="8">
        <f t="shared" si="23"/>
        <v>26.91</v>
      </c>
      <c r="BO63" s="8">
        <f t="shared" si="24"/>
        <v>26.91</v>
      </c>
      <c r="BP63" s="139">
        <f t="shared" si="25"/>
        <v>-1.0100000000000016</v>
      </c>
      <c r="BQ63" s="139">
        <f t="shared" si="26"/>
        <v>-1.0100000000000016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640</v>
      </c>
      <c r="G64" s="16">
        <f>'[3]05'!G66</f>
        <v>0</v>
      </c>
      <c r="H64" s="17">
        <f t="shared" si="27"/>
        <v>960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</v>
      </c>
      <c r="AU64" s="8">
        <v>25.9</v>
      </c>
      <c r="AW64" s="198">
        <v>26.91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26.91</v>
      </c>
      <c r="BD64" s="198">
        <v>26.91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26.91</v>
      </c>
      <c r="BL64" s="8">
        <f t="shared" si="21"/>
        <v>25.9</v>
      </c>
      <c r="BM64" s="8">
        <f t="shared" si="22"/>
        <v>25.9</v>
      </c>
      <c r="BN64" s="8">
        <f t="shared" si="23"/>
        <v>26.91</v>
      </c>
      <c r="BO64" s="8">
        <f t="shared" si="24"/>
        <v>26.91</v>
      </c>
      <c r="BP64" s="139">
        <f t="shared" si="25"/>
        <v>-1.0100000000000016</v>
      </c>
      <c r="BQ64" s="139">
        <f t="shared" si="26"/>
        <v>-1.0100000000000016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640</v>
      </c>
      <c r="G65" s="16">
        <f>'[3]05'!G67</f>
        <v>0</v>
      </c>
      <c r="H65" s="17">
        <f t="shared" si="27"/>
        <v>960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</v>
      </c>
      <c r="AU65" s="8">
        <v>25.9</v>
      </c>
      <c r="AW65" s="198">
        <v>26.91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26.91</v>
      </c>
      <c r="BD65" s="198">
        <v>26.91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26.91</v>
      </c>
      <c r="BL65" s="8">
        <f t="shared" si="21"/>
        <v>25.9</v>
      </c>
      <c r="BM65" s="8">
        <f t="shared" si="22"/>
        <v>25.9</v>
      </c>
      <c r="BN65" s="8">
        <f t="shared" si="23"/>
        <v>26.91</v>
      </c>
      <c r="BO65" s="8">
        <f t="shared" si="24"/>
        <v>26.91</v>
      </c>
      <c r="BP65" s="139">
        <f t="shared" si="25"/>
        <v>-1.0100000000000016</v>
      </c>
      <c r="BQ65" s="139">
        <f t="shared" si="26"/>
        <v>-1.0100000000000016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640</v>
      </c>
      <c r="G66" s="16">
        <f>'[3]05'!G68</f>
        <v>0</v>
      </c>
      <c r="H66" s="17">
        <f t="shared" si="27"/>
        <v>960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</v>
      </c>
      <c r="AU66" s="8">
        <v>25.9</v>
      </c>
      <c r="AW66" s="198">
        <v>26.91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26.91</v>
      </c>
      <c r="BD66" s="198">
        <v>26.91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26.91</v>
      </c>
      <c r="BL66" s="8">
        <f t="shared" si="21"/>
        <v>25.9</v>
      </c>
      <c r="BM66" s="8">
        <f t="shared" si="22"/>
        <v>25.9</v>
      </c>
      <c r="BN66" s="8">
        <f t="shared" si="23"/>
        <v>26.91</v>
      </c>
      <c r="BO66" s="8">
        <f t="shared" si="24"/>
        <v>26.91</v>
      </c>
      <c r="BP66" s="139">
        <f t="shared" si="25"/>
        <v>-1.0100000000000016</v>
      </c>
      <c r="BQ66" s="139">
        <f t="shared" si="26"/>
        <v>-1.0100000000000016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640</v>
      </c>
      <c r="G67" s="16">
        <f>'[3]05'!G69</f>
        <v>0</v>
      </c>
      <c r="H67" s="17">
        <f t="shared" si="27"/>
        <v>960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</v>
      </c>
      <c r="AU67" s="8">
        <v>25.9</v>
      </c>
      <c r="AW67" s="198">
        <v>26.91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26.91</v>
      </c>
      <c r="BD67" s="198">
        <v>26.91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26.91</v>
      </c>
      <c r="BL67" s="8">
        <f t="shared" si="21"/>
        <v>25.9</v>
      </c>
      <c r="BM67" s="8">
        <f t="shared" si="22"/>
        <v>25.9</v>
      </c>
      <c r="BN67" s="8">
        <f t="shared" si="23"/>
        <v>26.91</v>
      </c>
      <c r="BO67" s="8">
        <f t="shared" si="24"/>
        <v>26.91</v>
      </c>
      <c r="BP67" s="139">
        <f t="shared" si="25"/>
        <v>-1.0100000000000016</v>
      </c>
      <c r="BQ67" s="139">
        <f t="shared" si="26"/>
        <v>-1.0100000000000016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640</v>
      </c>
      <c r="G68" s="16">
        <f>'[3]05'!G70</f>
        <v>0</v>
      </c>
      <c r="H68" s="17">
        <f t="shared" si="27"/>
        <v>960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24.95</v>
      </c>
      <c r="AE68" s="8">
        <f t="shared" ref="AE68:AE98" si="43">BD68</f>
        <v>24.95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24.95</v>
      </c>
      <c r="AL68" s="8">
        <f t="shared" si="35"/>
        <v>220.10000000000002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220.10000000000002</v>
      </c>
      <c r="AT68" s="8">
        <v>24.01</v>
      </c>
      <c r="AU68" s="8">
        <v>24.01</v>
      </c>
      <c r="AW68" s="198">
        <v>24.95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24.95</v>
      </c>
      <c r="BD68" s="198">
        <v>24.95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24.95</v>
      </c>
      <c r="BL68" s="8">
        <f t="shared" ref="BL68:BL98" si="53">AT68</f>
        <v>24.01</v>
      </c>
      <c r="BM68" s="8">
        <f t="shared" ref="BM68:BM98" si="54">AU68</f>
        <v>24.01</v>
      </c>
      <c r="BN68" s="8">
        <f t="shared" ref="BN68:BN98" si="55">BC68</f>
        <v>24.95</v>
      </c>
      <c r="BO68" s="8">
        <f t="shared" ref="BO68:BO98" si="56">BJ68</f>
        <v>24.95</v>
      </c>
      <c r="BP68" s="139">
        <f t="shared" ref="BP68:BP98" si="57">BL68-BN68</f>
        <v>-0.93999999999999773</v>
      </c>
      <c r="BQ68" s="139">
        <f t="shared" ref="BQ68:BQ98" si="58">BM68-BO68</f>
        <v>-0.93999999999999773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640</v>
      </c>
      <c r="G69" s="16">
        <f>'[3]05'!G71</f>
        <v>0</v>
      </c>
      <c r="H69" s="17">
        <f t="shared" ref="H69:H98" si="59">SUM(B69:G69)</f>
        <v>960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20.56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217.44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217.44</v>
      </c>
      <c r="AT69" s="8">
        <v>19.79</v>
      </c>
      <c r="AU69" s="8">
        <v>30.8</v>
      </c>
      <c r="AW69" s="198">
        <v>20.56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20.56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19.79</v>
      </c>
      <c r="BM69" s="8">
        <f t="shared" si="54"/>
        <v>30.8</v>
      </c>
      <c r="BN69" s="8">
        <f t="shared" si="55"/>
        <v>20.56</v>
      </c>
      <c r="BO69" s="8">
        <f t="shared" si="56"/>
        <v>32</v>
      </c>
      <c r="BP69" s="139">
        <f t="shared" si="57"/>
        <v>-0.76999999999999957</v>
      </c>
      <c r="BQ69" s="139">
        <f t="shared" si="58"/>
        <v>-1.1999999999999993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640</v>
      </c>
      <c r="G70" s="16">
        <f>'[3]05'!G72</f>
        <v>0</v>
      </c>
      <c r="H70" s="17">
        <f t="shared" si="59"/>
        <v>960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20.56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217.44</v>
      </c>
      <c r="AT70" s="8">
        <v>13.05</v>
      </c>
      <c r="AU70" s="8">
        <v>30.8</v>
      </c>
      <c r="AW70" s="198">
        <v>20.56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20.56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13.05</v>
      </c>
      <c r="BM70" s="8">
        <f t="shared" si="54"/>
        <v>30.8</v>
      </c>
      <c r="BN70" s="8">
        <f t="shared" si="55"/>
        <v>20.56</v>
      </c>
      <c r="BO70" s="8">
        <f t="shared" si="56"/>
        <v>32</v>
      </c>
      <c r="BP70" s="139">
        <f t="shared" si="57"/>
        <v>-7.509999999999998</v>
      </c>
      <c r="BQ70" s="139">
        <f t="shared" si="58"/>
        <v>-1.1999999999999993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640</v>
      </c>
      <c r="G71" s="16">
        <f>'[3]05'!G73</f>
        <v>0</v>
      </c>
      <c r="H71" s="17">
        <f t="shared" si="59"/>
        <v>960</v>
      </c>
      <c r="I71" s="15">
        <f>'[3]05'!J73</f>
        <v>285.44299999999998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285.44299999999998</v>
      </c>
      <c r="P71" s="18">
        <f>frq!C71</f>
        <v>1</v>
      </c>
      <c r="Q71" s="15">
        <f t="shared" si="33"/>
        <v>285.44299999999998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285.44299999999998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221.44299999999998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221.44299999999998</v>
      </c>
      <c r="AT71" s="8">
        <v>30.8</v>
      </c>
      <c r="AU71" s="8">
        <v>30.8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640</v>
      </c>
      <c r="G72" s="16">
        <f>'[3]05'!G74</f>
        <v>0</v>
      </c>
      <c r="H72" s="17">
        <f t="shared" si="59"/>
        <v>960</v>
      </c>
      <c r="I72" s="15">
        <f>'[3]05'!J74</f>
        <v>285.44299999999998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285.44299999999998</v>
      </c>
      <c r="P72" s="18">
        <f>frq!C72</f>
        <v>1</v>
      </c>
      <c r="Q72" s="15">
        <f t="shared" si="33"/>
        <v>285.44299999999998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285.44299999999998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221.44299999999998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221.44299999999998</v>
      </c>
      <c r="AT72" s="8">
        <v>30.8</v>
      </c>
      <c r="AU72" s="8">
        <v>30.8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640</v>
      </c>
      <c r="G73" s="16">
        <f>'[3]05'!G75</f>
        <v>0</v>
      </c>
      <c r="H73" s="17">
        <f t="shared" si="59"/>
        <v>960</v>
      </c>
      <c r="I73" s="15">
        <f>'[3]05'!J75</f>
        <v>285.44299999999998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285.44299999999998</v>
      </c>
      <c r="P73" s="18">
        <f>frq!C73</f>
        <v>1</v>
      </c>
      <c r="Q73" s="15">
        <f t="shared" si="33"/>
        <v>285.44299999999998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285.44299999999998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221.44299999999998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221.44299999999998</v>
      </c>
      <c r="AT73" s="8">
        <v>30.8</v>
      </c>
      <c r="AU73" s="8">
        <v>30.8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640</v>
      </c>
      <c r="G74" s="16">
        <f>'[3]05'!G76</f>
        <v>0</v>
      </c>
      <c r="H74" s="17">
        <f t="shared" si="59"/>
        <v>960</v>
      </c>
      <c r="I74" s="15">
        <f>'[3]05'!J76</f>
        <v>285.44299999999998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285.44299999999998</v>
      </c>
      <c r="P74" s="18">
        <f>frq!C74</f>
        <v>1</v>
      </c>
      <c r="Q74" s="15">
        <f t="shared" si="33"/>
        <v>285.44299999999998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285.44299999999998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221.44299999999998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221.44299999999998</v>
      </c>
      <c r="AT74" s="8">
        <v>30.8</v>
      </c>
      <c r="AU74" s="8">
        <v>30.8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640</v>
      </c>
      <c r="G75" s="16">
        <f>'[3]05'!G77</f>
        <v>0</v>
      </c>
      <c r="H75" s="17">
        <f t="shared" si="59"/>
        <v>960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16.559999999999999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16.559999999999999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221.44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221.44</v>
      </c>
      <c r="AT75" s="8">
        <v>15.94</v>
      </c>
      <c r="AU75" s="8">
        <v>30.8</v>
      </c>
      <c r="AW75" s="198">
        <v>16.559999999999999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16.559999999999999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15.94</v>
      </c>
      <c r="BM75" s="8">
        <f t="shared" si="54"/>
        <v>30.8</v>
      </c>
      <c r="BN75" s="8">
        <f t="shared" si="55"/>
        <v>16.559999999999999</v>
      </c>
      <c r="BO75" s="8">
        <f t="shared" si="56"/>
        <v>32</v>
      </c>
      <c r="BP75" s="139">
        <f t="shared" si="57"/>
        <v>-0.61999999999999922</v>
      </c>
      <c r="BQ75" s="139">
        <f t="shared" si="58"/>
        <v>-1.1999999999999993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640</v>
      </c>
      <c r="G76" s="16">
        <f>'[3]05'!G78</f>
        <v>0</v>
      </c>
      <c r="H76" s="17">
        <f t="shared" si="59"/>
        <v>960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16.559999999999999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16.559999999999999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221.44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221.44</v>
      </c>
      <c r="AT76" s="8">
        <v>15.94</v>
      </c>
      <c r="AU76" s="8">
        <v>30.8</v>
      </c>
      <c r="AW76" s="198">
        <v>16.559999999999999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16.559999999999999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15.94</v>
      </c>
      <c r="BM76" s="8">
        <f t="shared" si="54"/>
        <v>30.8</v>
      </c>
      <c r="BN76" s="8">
        <f t="shared" si="55"/>
        <v>16.559999999999999</v>
      </c>
      <c r="BO76" s="8">
        <f t="shared" si="56"/>
        <v>32</v>
      </c>
      <c r="BP76" s="139">
        <f t="shared" si="57"/>
        <v>-0.61999999999999922</v>
      </c>
      <c r="BQ76" s="139">
        <f t="shared" si="58"/>
        <v>-1.1999999999999993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640</v>
      </c>
      <c r="G77" s="16">
        <f>'[3]05'!G79</f>
        <v>0</v>
      </c>
      <c r="H77" s="17">
        <f t="shared" si="59"/>
        <v>960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16.559999999999999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16.559999999999999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221.44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221.44</v>
      </c>
      <c r="AT77" s="8">
        <v>15.94</v>
      </c>
      <c r="AU77" s="8">
        <v>30.8</v>
      </c>
      <c r="AW77" s="198">
        <v>16.559999999999999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16.559999999999999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15.94</v>
      </c>
      <c r="BM77" s="8">
        <f t="shared" si="54"/>
        <v>30.8</v>
      </c>
      <c r="BN77" s="8">
        <f t="shared" si="55"/>
        <v>16.559999999999999</v>
      </c>
      <c r="BO77" s="8">
        <f t="shared" si="56"/>
        <v>32</v>
      </c>
      <c r="BP77" s="139">
        <f t="shared" si="57"/>
        <v>-0.61999999999999922</v>
      </c>
      <c r="BQ77" s="139">
        <f t="shared" si="58"/>
        <v>-1.1999999999999993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640</v>
      </c>
      <c r="G78" s="16">
        <f>'[3]05'!G80</f>
        <v>0</v>
      </c>
      <c r="H78" s="17">
        <f t="shared" si="59"/>
        <v>960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16.559999999999999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16.559999999999999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221.44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221.44</v>
      </c>
      <c r="AT78" s="8">
        <v>15.94</v>
      </c>
      <c r="AU78" s="8">
        <v>30.8</v>
      </c>
      <c r="AW78" s="198">
        <v>16.559999999999999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16.559999999999999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15.94</v>
      </c>
      <c r="BM78" s="8">
        <f t="shared" si="54"/>
        <v>30.8</v>
      </c>
      <c r="BN78" s="8">
        <f t="shared" si="55"/>
        <v>16.559999999999999</v>
      </c>
      <c r="BO78" s="8">
        <f t="shared" si="56"/>
        <v>32</v>
      </c>
      <c r="BP78" s="139">
        <f t="shared" si="57"/>
        <v>-0.61999999999999922</v>
      </c>
      <c r="BQ78" s="139">
        <f t="shared" si="58"/>
        <v>-1.1999999999999993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640</v>
      </c>
      <c r="G79" s="16">
        <f>'[3]05'!G81</f>
        <v>0</v>
      </c>
      <c r="H79" s="17">
        <f t="shared" si="59"/>
        <v>960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16.559999999999999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16.559999999999999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221.44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221.44</v>
      </c>
      <c r="AT79" s="8">
        <v>15.94</v>
      </c>
      <c r="AU79" s="8">
        <v>30.8</v>
      </c>
      <c r="AW79" s="198">
        <v>16.559999999999999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16.559999999999999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15.94</v>
      </c>
      <c r="BM79" s="8">
        <f t="shared" si="54"/>
        <v>30.8</v>
      </c>
      <c r="BN79" s="8">
        <f t="shared" si="55"/>
        <v>16.559999999999999</v>
      </c>
      <c r="BO79" s="8">
        <f t="shared" si="56"/>
        <v>32</v>
      </c>
      <c r="BP79" s="139">
        <f t="shared" si="57"/>
        <v>-0.61999999999999922</v>
      </c>
      <c r="BQ79" s="139">
        <f t="shared" si="58"/>
        <v>-1.1999999999999993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640</v>
      </c>
      <c r="G80" s="16">
        <f>'[3]05'!G82</f>
        <v>0</v>
      </c>
      <c r="H80" s="17">
        <f t="shared" si="59"/>
        <v>960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16.559999999999999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16.559999999999999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221.44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221.44</v>
      </c>
      <c r="AT80" s="8">
        <v>15.94</v>
      </c>
      <c r="AU80" s="8">
        <v>30.8</v>
      </c>
      <c r="AW80" s="198">
        <v>16.559999999999999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16.559999999999999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15.94</v>
      </c>
      <c r="BM80" s="8">
        <f t="shared" si="54"/>
        <v>30.8</v>
      </c>
      <c r="BN80" s="8">
        <f t="shared" si="55"/>
        <v>16.559999999999999</v>
      </c>
      <c r="BO80" s="8">
        <f t="shared" si="56"/>
        <v>32</v>
      </c>
      <c r="BP80" s="139">
        <f t="shared" si="57"/>
        <v>-0.61999999999999922</v>
      </c>
      <c r="BQ80" s="139">
        <f t="shared" si="58"/>
        <v>-1.1999999999999993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640</v>
      </c>
      <c r="G81" s="16">
        <f>'[3]05'!G83</f>
        <v>0</v>
      </c>
      <c r="H81" s="17">
        <f t="shared" si="59"/>
        <v>960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16.559999999999999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16.559999999999999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T81" s="8">
        <v>15.94</v>
      </c>
      <c r="AU81" s="8">
        <v>30.8</v>
      </c>
      <c r="AW81" s="198">
        <v>16.559999999999999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16.559999999999999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15.94</v>
      </c>
      <c r="BM81" s="8">
        <f t="shared" si="54"/>
        <v>30.8</v>
      </c>
      <c r="BN81" s="8">
        <f t="shared" si="55"/>
        <v>16.559999999999999</v>
      </c>
      <c r="BO81" s="8">
        <f t="shared" si="56"/>
        <v>32</v>
      </c>
      <c r="BP81" s="139">
        <f t="shared" si="57"/>
        <v>-0.61999999999999922</v>
      </c>
      <c r="BQ81" s="139">
        <f t="shared" si="58"/>
        <v>-1.1999999999999993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640</v>
      </c>
      <c r="G82" s="16">
        <f>'[3]05'!G84</f>
        <v>0</v>
      </c>
      <c r="H82" s="17">
        <f t="shared" si="59"/>
        <v>960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16.559999999999999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16.559999999999999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T82" s="8">
        <v>15.94</v>
      </c>
      <c r="AU82" s="8">
        <v>30.8</v>
      </c>
      <c r="AW82" s="198">
        <v>16.559999999999999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16.559999999999999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15.94</v>
      </c>
      <c r="BM82" s="8">
        <f t="shared" si="54"/>
        <v>30.8</v>
      </c>
      <c r="BN82" s="8">
        <f t="shared" si="55"/>
        <v>16.559999999999999</v>
      </c>
      <c r="BO82" s="8">
        <f t="shared" si="56"/>
        <v>32</v>
      </c>
      <c r="BP82" s="139">
        <f t="shared" si="57"/>
        <v>-0.61999999999999922</v>
      </c>
      <c r="BQ82" s="139">
        <f t="shared" si="58"/>
        <v>-1.1999999999999993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640</v>
      </c>
      <c r="G83" s="16">
        <f>'[3]05'!G85</f>
        <v>0</v>
      </c>
      <c r="H83" s="17">
        <f t="shared" si="59"/>
        <v>960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20.56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20.56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217.44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217.44</v>
      </c>
      <c r="AT83" s="8">
        <v>19.79</v>
      </c>
      <c r="AU83" s="8">
        <v>30.8</v>
      </c>
      <c r="AW83" s="198">
        <v>20.56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20.56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19.79</v>
      </c>
      <c r="BM83" s="8">
        <f t="shared" si="54"/>
        <v>30.8</v>
      </c>
      <c r="BN83" s="8">
        <f t="shared" si="55"/>
        <v>20.56</v>
      </c>
      <c r="BO83" s="8">
        <f t="shared" si="56"/>
        <v>32</v>
      </c>
      <c r="BP83" s="139">
        <f t="shared" si="57"/>
        <v>-0.76999999999999957</v>
      </c>
      <c r="BQ83" s="139">
        <f t="shared" si="58"/>
        <v>-1.1999999999999993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640</v>
      </c>
      <c r="G84" s="16">
        <f>'[3]05'!G86</f>
        <v>0</v>
      </c>
      <c r="H84" s="17">
        <f t="shared" si="59"/>
        <v>960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20.56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20.56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217.44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217.44</v>
      </c>
      <c r="AT84" s="8">
        <v>19.79</v>
      </c>
      <c r="AU84" s="8">
        <v>30.8</v>
      </c>
      <c r="AW84" s="198">
        <v>20.56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20.56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19.79</v>
      </c>
      <c r="BM84" s="8">
        <f t="shared" si="54"/>
        <v>30.8</v>
      </c>
      <c r="BN84" s="8">
        <f t="shared" si="55"/>
        <v>20.56</v>
      </c>
      <c r="BO84" s="8">
        <f t="shared" si="56"/>
        <v>32</v>
      </c>
      <c r="BP84" s="139">
        <f t="shared" si="57"/>
        <v>-0.76999999999999957</v>
      </c>
      <c r="BQ84" s="139">
        <f t="shared" si="58"/>
        <v>-1.1999999999999993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640</v>
      </c>
      <c r="G85" s="16">
        <f>'[3]05'!G87</f>
        <v>0</v>
      </c>
      <c r="H85" s="17">
        <f t="shared" si="59"/>
        <v>960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20.56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20.56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217.44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217.44</v>
      </c>
      <c r="AT85" s="8">
        <v>19.79</v>
      </c>
      <c r="AU85" s="8">
        <v>30.8</v>
      </c>
      <c r="AW85" s="198">
        <v>20.56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20.56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19.79</v>
      </c>
      <c r="BM85" s="8">
        <f t="shared" si="54"/>
        <v>30.8</v>
      </c>
      <c r="BN85" s="8">
        <f t="shared" si="55"/>
        <v>20.56</v>
      </c>
      <c r="BO85" s="8">
        <f t="shared" si="56"/>
        <v>32</v>
      </c>
      <c r="BP85" s="139">
        <f t="shared" si="57"/>
        <v>-0.76999999999999957</v>
      </c>
      <c r="BQ85" s="139">
        <f t="shared" si="58"/>
        <v>-1.1999999999999993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640</v>
      </c>
      <c r="G86" s="16">
        <f>'[3]05'!G88</f>
        <v>0</v>
      </c>
      <c r="H86" s="17">
        <f t="shared" si="59"/>
        <v>960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20.56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20.56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217.44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217.44</v>
      </c>
      <c r="AT86" s="8">
        <v>19.79</v>
      </c>
      <c r="AU86" s="8">
        <v>30.8</v>
      </c>
      <c r="AW86" s="198">
        <v>20.56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20.56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19.79</v>
      </c>
      <c r="BM86" s="8">
        <f t="shared" si="54"/>
        <v>30.8</v>
      </c>
      <c r="BN86" s="8">
        <f t="shared" si="55"/>
        <v>20.56</v>
      </c>
      <c r="BO86" s="8">
        <f t="shared" si="56"/>
        <v>32</v>
      </c>
      <c r="BP86" s="139">
        <f t="shared" si="57"/>
        <v>-0.76999999999999957</v>
      </c>
      <c r="BQ86" s="139">
        <f t="shared" si="58"/>
        <v>-1.1999999999999993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610</v>
      </c>
      <c r="G87" s="16">
        <f>'[3]05'!G89</f>
        <v>30</v>
      </c>
      <c r="H87" s="17">
        <f t="shared" si="59"/>
        <v>960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30</v>
      </c>
      <c r="O87" s="17">
        <f t="shared" si="60"/>
        <v>300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30</v>
      </c>
      <c r="W87" s="17">
        <f t="shared" si="61"/>
        <v>300</v>
      </c>
      <c r="X87" s="8">
        <f t="shared" si="36"/>
        <v>20.56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20.56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217.44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30</v>
      </c>
      <c r="AR87" s="8">
        <f t="shared" si="50"/>
        <v>247.44</v>
      </c>
      <c r="AT87" s="8">
        <v>19.79</v>
      </c>
      <c r="AU87" s="8">
        <v>30.8</v>
      </c>
      <c r="AW87" s="198">
        <v>20.56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20.56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19.79</v>
      </c>
      <c r="BM87" s="8">
        <f t="shared" si="54"/>
        <v>30.8</v>
      </c>
      <c r="BN87" s="8">
        <f t="shared" si="55"/>
        <v>20.56</v>
      </c>
      <c r="BO87" s="8">
        <f t="shared" si="56"/>
        <v>32</v>
      </c>
      <c r="BP87" s="139">
        <f t="shared" si="57"/>
        <v>-0.76999999999999957</v>
      </c>
      <c r="BQ87" s="139">
        <f t="shared" si="58"/>
        <v>-1.1999999999999993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610</v>
      </c>
      <c r="G88" s="16">
        <f>'[3]05'!G90</f>
        <v>30</v>
      </c>
      <c r="H88" s="17">
        <f t="shared" si="59"/>
        <v>960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30</v>
      </c>
      <c r="O88" s="17">
        <f t="shared" si="60"/>
        <v>300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30</v>
      </c>
      <c r="W88" s="17">
        <f t="shared" si="61"/>
        <v>300</v>
      </c>
      <c r="X88" s="8">
        <f t="shared" si="36"/>
        <v>20.56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20.56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217.44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30</v>
      </c>
      <c r="AR88" s="8">
        <f t="shared" si="50"/>
        <v>247.44</v>
      </c>
      <c r="AT88" s="8">
        <v>19.79</v>
      </c>
      <c r="AU88" s="8">
        <v>30.8</v>
      </c>
      <c r="AW88" s="198">
        <v>20.56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20.56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19.79</v>
      </c>
      <c r="BM88" s="8">
        <f t="shared" si="54"/>
        <v>30.8</v>
      </c>
      <c r="BN88" s="8">
        <f t="shared" si="55"/>
        <v>20.56</v>
      </c>
      <c r="BO88" s="8">
        <f t="shared" si="56"/>
        <v>32</v>
      </c>
      <c r="BP88" s="139">
        <f t="shared" si="57"/>
        <v>-0.76999999999999957</v>
      </c>
      <c r="BQ88" s="139">
        <f t="shared" si="58"/>
        <v>-1.1999999999999993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610</v>
      </c>
      <c r="G89" s="16">
        <f>'[3]05'!G91</f>
        <v>30</v>
      </c>
      <c r="H89" s="17">
        <f t="shared" si="59"/>
        <v>960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30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30</v>
      </c>
      <c r="W89" s="17">
        <f t="shared" si="61"/>
        <v>300</v>
      </c>
      <c r="X89" s="8">
        <f t="shared" si="36"/>
        <v>24.95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24.95</v>
      </c>
      <c r="AE89" s="8">
        <f t="shared" si="43"/>
        <v>24.95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24.95</v>
      </c>
      <c r="AL89" s="8">
        <f t="shared" si="35"/>
        <v>220.10000000000002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30</v>
      </c>
      <c r="AR89" s="8">
        <f t="shared" si="50"/>
        <v>250.10000000000002</v>
      </c>
      <c r="AT89" s="8">
        <v>19.79</v>
      </c>
      <c r="AU89" s="8">
        <v>30.8</v>
      </c>
      <c r="AW89" s="198">
        <v>24.95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24.95</v>
      </c>
      <c r="BD89" s="198">
        <v>24.95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24.95</v>
      </c>
      <c r="BL89" s="8">
        <f t="shared" si="53"/>
        <v>19.79</v>
      </c>
      <c r="BM89" s="8">
        <f t="shared" si="54"/>
        <v>30.8</v>
      </c>
      <c r="BN89" s="8">
        <f t="shared" si="55"/>
        <v>24.95</v>
      </c>
      <c r="BO89" s="8">
        <f t="shared" si="56"/>
        <v>24.95</v>
      </c>
      <c r="BP89" s="139">
        <f t="shared" si="57"/>
        <v>-5.16</v>
      </c>
      <c r="BQ89" s="139">
        <f t="shared" si="58"/>
        <v>5.8500000000000014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610</v>
      </c>
      <c r="G90" s="16">
        <f>'[3]05'!G92</f>
        <v>30</v>
      </c>
      <c r="H90" s="17">
        <f t="shared" si="59"/>
        <v>960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30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30</v>
      </c>
      <c r="W90" s="17">
        <f t="shared" si="61"/>
        <v>300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30</v>
      </c>
      <c r="AR90" s="8">
        <f t="shared" si="50"/>
        <v>246.18</v>
      </c>
      <c r="AT90" s="8">
        <v>25.26</v>
      </c>
      <c r="AU90" s="8">
        <v>30.8</v>
      </c>
      <c r="AW90" s="198">
        <v>26.91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26.91</v>
      </c>
      <c r="BD90" s="198">
        <v>26.91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26.91</v>
      </c>
      <c r="BL90" s="8">
        <f t="shared" si="53"/>
        <v>25.26</v>
      </c>
      <c r="BM90" s="8">
        <f t="shared" si="54"/>
        <v>30.8</v>
      </c>
      <c r="BN90" s="8">
        <f t="shared" si="55"/>
        <v>26.91</v>
      </c>
      <c r="BO90" s="8">
        <f t="shared" si="56"/>
        <v>26.91</v>
      </c>
      <c r="BP90" s="139">
        <f t="shared" si="57"/>
        <v>-1.6499999999999986</v>
      </c>
      <c r="BQ90" s="139">
        <f t="shared" si="58"/>
        <v>3.8900000000000006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610</v>
      </c>
      <c r="G91" s="16">
        <f>'[3]05'!G93</f>
        <v>30</v>
      </c>
      <c r="H91" s="17">
        <f t="shared" si="59"/>
        <v>960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30</v>
      </c>
      <c r="AR91" s="8">
        <f t="shared" si="50"/>
        <v>246.18</v>
      </c>
      <c r="AT91" s="8">
        <v>25.9</v>
      </c>
      <c r="AU91" s="8">
        <v>25.9</v>
      </c>
      <c r="AW91" s="198">
        <v>26.91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26.91</v>
      </c>
      <c r="BD91" s="198">
        <v>26.91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26.91</v>
      </c>
      <c r="BL91" s="8">
        <f t="shared" si="53"/>
        <v>25.9</v>
      </c>
      <c r="BM91" s="8">
        <f t="shared" si="54"/>
        <v>25.9</v>
      </c>
      <c r="BN91" s="8">
        <f t="shared" si="55"/>
        <v>26.91</v>
      </c>
      <c r="BO91" s="8">
        <f t="shared" si="56"/>
        <v>26.91</v>
      </c>
      <c r="BP91" s="139">
        <f t="shared" si="57"/>
        <v>-1.0100000000000016</v>
      </c>
      <c r="BQ91" s="139">
        <f t="shared" si="58"/>
        <v>-1.0100000000000016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610</v>
      </c>
      <c r="G92" s="16">
        <f>'[3]05'!G94</f>
        <v>30</v>
      </c>
      <c r="H92" s="17">
        <f t="shared" si="59"/>
        <v>960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30</v>
      </c>
      <c r="AR92" s="8">
        <f t="shared" si="50"/>
        <v>246.18</v>
      </c>
      <c r="AT92" s="8">
        <v>25.9</v>
      </c>
      <c r="AU92" s="8">
        <v>25.9</v>
      </c>
      <c r="AW92" s="198">
        <v>26.91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26.91</v>
      </c>
      <c r="BD92" s="198">
        <v>26.91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26.91</v>
      </c>
      <c r="BL92" s="8">
        <f t="shared" si="53"/>
        <v>25.9</v>
      </c>
      <c r="BM92" s="8">
        <f t="shared" si="54"/>
        <v>25.9</v>
      </c>
      <c r="BN92" s="8">
        <f t="shared" si="55"/>
        <v>26.91</v>
      </c>
      <c r="BO92" s="8">
        <f t="shared" si="56"/>
        <v>26.91</v>
      </c>
      <c r="BP92" s="139">
        <f t="shared" si="57"/>
        <v>-1.0100000000000016</v>
      </c>
      <c r="BQ92" s="139">
        <f t="shared" si="58"/>
        <v>-1.0100000000000016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610</v>
      </c>
      <c r="G93" s="16">
        <f>'[3]05'!G95</f>
        <v>30</v>
      </c>
      <c r="H93" s="17">
        <f t="shared" si="59"/>
        <v>960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246.18</v>
      </c>
      <c r="AT93" s="8">
        <v>25.9</v>
      </c>
      <c r="AU93" s="8">
        <v>25.9</v>
      </c>
      <c r="AW93" s="198">
        <v>26.91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26.91</v>
      </c>
      <c r="BD93" s="198">
        <v>26.91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26.91</v>
      </c>
      <c r="BL93" s="8">
        <f t="shared" si="53"/>
        <v>25.9</v>
      </c>
      <c r="BM93" s="8">
        <f t="shared" si="54"/>
        <v>25.9</v>
      </c>
      <c r="BN93" s="8">
        <f t="shared" si="55"/>
        <v>26.91</v>
      </c>
      <c r="BO93" s="8">
        <f t="shared" si="56"/>
        <v>26.91</v>
      </c>
      <c r="BP93" s="139">
        <f t="shared" si="57"/>
        <v>-1.0100000000000016</v>
      </c>
      <c r="BQ93" s="139">
        <f t="shared" si="58"/>
        <v>-1.0100000000000016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610</v>
      </c>
      <c r="G94" s="16">
        <f>'[3]05'!G96</f>
        <v>30</v>
      </c>
      <c r="H94" s="17">
        <f t="shared" si="59"/>
        <v>960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246.18</v>
      </c>
      <c r="AT94" s="8">
        <v>25.9</v>
      </c>
      <c r="AU94" s="8">
        <v>25.9</v>
      </c>
      <c r="AW94" s="198">
        <v>26.91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26.91</v>
      </c>
      <c r="BD94" s="198">
        <v>26.91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26.91</v>
      </c>
      <c r="BL94" s="8">
        <f t="shared" si="53"/>
        <v>25.9</v>
      </c>
      <c r="BM94" s="8">
        <f t="shared" si="54"/>
        <v>25.9</v>
      </c>
      <c r="BN94" s="8">
        <f t="shared" si="55"/>
        <v>26.91</v>
      </c>
      <c r="BO94" s="8">
        <f t="shared" si="56"/>
        <v>26.91</v>
      </c>
      <c r="BP94" s="139">
        <f t="shared" si="57"/>
        <v>-1.0100000000000016</v>
      </c>
      <c r="BQ94" s="139">
        <f t="shared" si="58"/>
        <v>-1.0100000000000016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610</v>
      </c>
      <c r="G95" s="16">
        <f>'[3]05'!G97</f>
        <v>30</v>
      </c>
      <c r="H95" s="17">
        <f t="shared" si="59"/>
        <v>960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30</v>
      </c>
      <c r="AR95" s="8">
        <f t="shared" si="50"/>
        <v>246.18</v>
      </c>
      <c r="AT95" s="8">
        <v>25.9</v>
      </c>
      <c r="AU95" s="8">
        <v>25.9</v>
      </c>
      <c r="AW95" s="198">
        <v>26.91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26.91</v>
      </c>
      <c r="BD95" s="198">
        <v>26.91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26.91</v>
      </c>
      <c r="BL95" s="8">
        <f t="shared" si="53"/>
        <v>25.9</v>
      </c>
      <c r="BM95" s="8">
        <f t="shared" si="54"/>
        <v>25.9</v>
      </c>
      <c r="BN95" s="8">
        <f t="shared" si="55"/>
        <v>26.91</v>
      </c>
      <c r="BO95" s="8">
        <f t="shared" si="56"/>
        <v>26.91</v>
      </c>
      <c r="BP95" s="139">
        <f t="shared" si="57"/>
        <v>-1.0100000000000016</v>
      </c>
      <c r="BQ95" s="139">
        <f t="shared" si="58"/>
        <v>-1.0100000000000016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610</v>
      </c>
      <c r="G96" s="16">
        <f>'[3]05'!G98</f>
        <v>30</v>
      </c>
      <c r="H96" s="17">
        <f t="shared" si="59"/>
        <v>960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30</v>
      </c>
      <c r="AR96" s="8">
        <f t="shared" si="50"/>
        <v>246.18</v>
      </c>
      <c r="AT96" s="8">
        <v>25.9</v>
      </c>
      <c r="AU96" s="8">
        <v>25.9</v>
      </c>
      <c r="AW96" s="198">
        <v>26.91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26.91</v>
      </c>
      <c r="BD96" s="198">
        <v>26.91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26.91</v>
      </c>
      <c r="BL96" s="8">
        <f t="shared" si="53"/>
        <v>25.9</v>
      </c>
      <c r="BM96" s="8">
        <f t="shared" si="54"/>
        <v>25.9</v>
      </c>
      <c r="BN96" s="8">
        <f t="shared" si="55"/>
        <v>26.91</v>
      </c>
      <c r="BO96" s="8">
        <f t="shared" si="56"/>
        <v>26.91</v>
      </c>
      <c r="BP96" s="139">
        <f t="shared" si="57"/>
        <v>-1.0100000000000016</v>
      </c>
      <c r="BQ96" s="139">
        <f t="shared" si="58"/>
        <v>-1.0100000000000016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610</v>
      </c>
      <c r="G97" s="16">
        <f>'[3]05'!G99</f>
        <v>30</v>
      </c>
      <c r="H97" s="17">
        <f t="shared" si="59"/>
        <v>960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30</v>
      </c>
      <c r="AR97" s="8">
        <f t="shared" si="50"/>
        <v>246.18</v>
      </c>
      <c r="AT97" s="8">
        <v>25.9</v>
      </c>
      <c r="AU97" s="8">
        <v>25.9</v>
      </c>
      <c r="AW97" s="198">
        <v>26.91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26.91</v>
      </c>
      <c r="BD97" s="198">
        <v>26.91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26.91</v>
      </c>
      <c r="BL97" s="8">
        <f t="shared" si="53"/>
        <v>25.9</v>
      </c>
      <c r="BM97" s="8">
        <f t="shared" si="54"/>
        <v>25.9</v>
      </c>
      <c r="BN97" s="8">
        <f t="shared" si="55"/>
        <v>26.91</v>
      </c>
      <c r="BO97" s="8">
        <f t="shared" si="56"/>
        <v>26.91</v>
      </c>
      <c r="BP97" s="139">
        <f t="shared" si="57"/>
        <v>-1.0100000000000016</v>
      </c>
      <c r="BQ97" s="139">
        <f t="shared" si="58"/>
        <v>-1.0100000000000016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610</v>
      </c>
      <c r="G98" s="16">
        <f>'[3]05'!G100</f>
        <v>30</v>
      </c>
      <c r="H98" s="17">
        <f t="shared" si="59"/>
        <v>960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30</v>
      </c>
      <c r="AR98" s="8">
        <f t="shared" si="50"/>
        <v>246.18</v>
      </c>
      <c r="AT98" s="8">
        <v>25.9</v>
      </c>
      <c r="AU98" s="8">
        <v>25.9</v>
      </c>
      <c r="AW98" s="198">
        <v>26.91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26.91</v>
      </c>
      <c r="BD98" s="198">
        <v>26.91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26.91</v>
      </c>
      <c r="BL98" s="8">
        <f t="shared" si="53"/>
        <v>25.9</v>
      </c>
      <c r="BM98" s="8">
        <f t="shared" si="54"/>
        <v>25.9</v>
      </c>
      <c r="BN98" s="8">
        <f t="shared" si="55"/>
        <v>26.91</v>
      </c>
      <c r="BO98" s="8">
        <f t="shared" si="56"/>
        <v>26.91</v>
      </c>
      <c r="BP98" s="139">
        <f t="shared" si="57"/>
        <v>-1.0100000000000016</v>
      </c>
      <c r="BQ98" s="139">
        <f t="shared" si="58"/>
        <v>-1.0100000000000016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15.27</v>
      </c>
      <c r="G99" s="15">
        <f t="shared" si="62"/>
        <v>0.09</v>
      </c>
      <c r="H99" s="15">
        <f t="shared" si="62"/>
        <v>23.04</v>
      </c>
      <c r="I99" s="15">
        <f t="shared" si="62"/>
        <v>6.667960749999998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0.09</v>
      </c>
      <c r="O99" s="15">
        <f t="shared" si="62"/>
        <v>6.7579607499999987</v>
      </c>
      <c r="P99" s="15">
        <f t="shared" si="62"/>
        <v>2.4E-2</v>
      </c>
      <c r="Q99" s="15">
        <f t="shared" si="62"/>
        <v>6.667960749999998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0.09</v>
      </c>
      <c r="W99" s="15">
        <f t="shared" si="62"/>
        <v>6.7579607499999987</v>
      </c>
      <c r="X99" s="15">
        <f t="shared" si="62"/>
        <v>0.64322999999999975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0.64322999999999975</v>
      </c>
      <c r="AE99" s="15">
        <f t="shared" si="62"/>
        <v>0.68842999999999999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0.68842999999999999</v>
      </c>
      <c r="AL99" s="15">
        <f t="shared" si="62"/>
        <v>5.3363007499999977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0.09</v>
      </c>
      <c r="AR99" s="15">
        <f t="shared" si="62"/>
        <v>5.4263007499999976</v>
      </c>
      <c r="AS99" s="15">
        <f t="shared" si="62"/>
        <v>0</v>
      </c>
      <c r="AT99" s="15">
        <f t="shared" si="62"/>
        <v>0.61525500000000011</v>
      </c>
      <c r="AU99" s="15">
        <f t="shared" si="62"/>
        <v>0.67008250000000069</v>
      </c>
      <c r="AV99" s="15">
        <f t="shared" si="62"/>
        <v>0</v>
      </c>
      <c r="AW99" s="15">
        <f t="shared" si="62"/>
        <v>0.64322999999999975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0.64322999999999975</v>
      </c>
      <c r="BD99" s="15">
        <f t="shared" si="62"/>
        <v>0.68842999999999999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0.68842999999999999</v>
      </c>
      <c r="BK99" s="15"/>
      <c r="BL99" s="15">
        <f t="shared" si="63"/>
        <v>0.61525500000000011</v>
      </c>
      <c r="BM99" s="15">
        <f t="shared" si="63"/>
        <v>0.67008250000000069</v>
      </c>
      <c r="BN99" s="15">
        <f t="shared" si="63"/>
        <v>0.64322999999999975</v>
      </c>
      <c r="BO99" s="15">
        <f t="shared" si="63"/>
        <v>0.68842999999999999</v>
      </c>
      <c r="BP99" s="15">
        <f t="shared" si="63"/>
        <v>-2.7975000000000052E-2</v>
      </c>
      <c r="BQ99" s="15">
        <f t="shared" si="63"/>
        <v>-1.8347500000000051E-2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155</v>
      </c>
      <c r="E3">
        <f>PPCL!N3</f>
        <v>0</v>
      </c>
      <c r="F3">
        <f>B3+C3</f>
        <v>270</v>
      </c>
      <c r="G3">
        <f>D3+E3</f>
        <v>155</v>
      </c>
      <c r="H3" s="112"/>
      <c r="I3">
        <f>BRPL_EOD!AE3+BRPL_EOD!AF3</f>
        <v>110</v>
      </c>
      <c r="J3">
        <f>BYPL_EOD!AE3+BYPL_EOD!AF3</f>
        <v>0</v>
      </c>
      <c r="K3">
        <f>MES_EOD!AE3+MES_EOD!AF3</f>
        <v>0</v>
      </c>
      <c r="L3">
        <f>NDMC_EOD!AE3+NDMC_EOD!AF3</f>
        <v>45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110</v>
      </c>
      <c r="Q3">
        <v>0</v>
      </c>
      <c r="R3">
        <v>0</v>
      </c>
      <c r="S3">
        <v>45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270</v>
      </c>
      <c r="G4">
        <f t="shared" ref="G4:G67" si="5">D4+E4</f>
        <v>155</v>
      </c>
      <c r="H4" s="112"/>
      <c r="I4">
        <f>BRPL_EOD!AE4+BRPL_EOD!AF4</f>
        <v>110</v>
      </c>
      <c r="J4">
        <f>BYPL_EOD!AE4+BYPL_EOD!AF4</f>
        <v>0</v>
      </c>
      <c r="K4">
        <f>MES_EOD!AE4+MES_EOD!AF4</f>
        <v>0</v>
      </c>
      <c r="L4">
        <f>NDMC_EOD!AE4+NDMC_EOD!AF4</f>
        <v>45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110</v>
      </c>
      <c r="Q4">
        <v>0</v>
      </c>
      <c r="R4">
        <v>0</v>
      </c>
      <c r="S4">
        <v>45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270</v>
      </c>
      <c r="G5">
        <f t="shared" si="5"/>
        <v>155</v>
      </c>
      <c r="H5" s="112"/>
      <c r="I5">
        <f>BRPL_EOD!AE5+BRPL_EOD!AF5</f>
        <v>110</v>
      </c>
      <c r="J5">
        <f>BYPL_EOD!AE5+BYPL_EOD!AF5</f>
        <v>0</v>
      </c>
      <c r="K5">
        <f>MES_EOD!AE5+MES_EOD!AF5</f>
        <v>0</v>
      </c>
      <c r="L5">
        <f>NDMC_EOD!AE5+NDMC_EOD!AF5</f>
        <v>45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110</v>
      </c>
      <c r="Q5">
        <v>0</v>
      </c>
      <c r="R5">
        <v>0</v>
      </c>
      <c r="S5">
        <v>45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270</v>
      </c>
      <c r="G6">
        <f t="shared" si="5"/>
        <v>155</v>
      </c>
      <c r="H6" s="112"/>
      <c r="I6">
        <f>BRPL_EOD!AE6+BRPL_EOD!AF6</f>
        <v>110</v>
      </c>
      <c r="J6">
        <f>BYPL_EOD!AE6+BYPL_EOD!AF6</f>
        <v>0</v>
      </c>
      <c r="K6">
        <f>MES_EOD!AE6+MES_EOD!AF6</f>
        <v>0</v>
      </c>
      <c r="L6">
        <f>NDMC_EOD!AE6+NDMC_EOD!AF6</f>
        <v>45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110</v>
      </c>
      <c r="Q6">
        <v>0</v>
      </c>
      <c r="R6">
        <v>0</v>
      </c>
      <c r="S6">
        <v>45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270</v>
      </c>
      <c r="G7">
        <f t="shared" si="5"/>
        <v>155</v>
      </c>
      <c r="H7" s="112"/>
      <c r="I7">
        <f>BRPL_EOD!AE7+BRPL_EOD!AF7</f>
        <v>110</v>
      </c>
      <c r="J7">
        <f>BYPL_EOD!AE7+BYPL_EOD!AF7</f>
        <v>0</v>
      </c>
      <c r="K7">
        <f>MES_EOD!AE7+MES_EOD!AF7</f>
        <v>0</v>
      </c>
      <c r="L7">
        <f>NDMC_EOD!AE7+NDMC_EOD!AF7</f>
        <v>45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110</v>
      </c>
      <c r="Q7">
        <v>0</v>
      </c>
      <c r="R7">
        <v>0</v>
      </c>
      <c r="S7">
        <v>45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270</v>
      </c>
      <c r="G8">
        <f t="shared" si="5"/>
        <v>155</v>
      </c>
      <c r="H8" s="112"/>
      <c r="I8">
        <f>BRPL_EOD!AE8+BRPL_EOD!AF8</f>
        <v>110</v>
      </c>
      <c r="J8">
        <f>BYPL_EOD!AE8+BYPL_EOD!AF8</f>
        <v>0</v>
      </c>
      <c r="K8">
        <f>MES_EOD!AE8+MES_EOD!AF8</f>
        <v>0</v>
      </c>
      <c r="L8">
        <f>NDMC_EOD!AE8+NDMC_EOD!AF8</f>
        <v>45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110</v>
      </c>
      <c r="Q8">
        <v>0</v>
      </c>
      <c r="R8">
        <v>0</v>
      </c>
      <c r="S8">
        <v>45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270</v>
      </c>
      <c r="G9">
        <f t="shared" si="5"/>
        <v>155</v>
      </c>
      <c r="H9" s="112"/>
      <c r="I9">
        <f>BRPL_EOD!AE9+BRPL_EOD!AF9</f>
        <v>110</v>
      </c>
      <c r="J9">
        <f>BYPL_EOD!AE9+BYPL_EOD!AF9</f>
        <v>0</v>
      </c>
      <c r="K9">
        <f>MES_EOD!AE9+MES_EOD!AF9</f>
        <v>0</v>
      </c>
      <c r="L9">
        <f>NDMC_EOD!AE9+NDMC_EOD!AF9</f>
        <v>45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110</v>
      </c>
      <c r="Q9">
        <v>0</v>
      </c>
      <c r="R9">
        <v>0</v>
      </c>
      <c r="S9">
        <v>45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270</v>
      </c>
      <c r="G10">
        <f t="shared" si="5"/>
        <v>155</v>
      </c>
      <c r="H10" s="112"/>
      <c r="I10">
        <f>BRPL_EOD!AE10+BRPL_EOD!AF10</f>
        <v>110</v>
      </c>
      <c r="J10">
        <f>BYPL_EOD!AE10+BYPL_EOD!AF10</f>
        <v>0</v>
      </c>
      <c r="K10">
        <f>MES_EOD!AE10+MES_EOD!AF10</f>
        <v>0</v>
      </c>
      <c r="L10">
        <f>NDMC_EOD!AE10+NDMC_EOD!AF10</f>
        <v>45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110</v>
      </c>
      <c r="Q10">
        <v>0</v>
      </c>
      <c r="R10">
        <v>0</v>
      </c>
      <c r="S10">
        <v>45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270</v>
      </c>
      <c r="G11">
        <f t="shared" si="5"/>
        <v>155</v>
      </c>
      <c r="H11" s="112"/>
      <c r="I11">
        <f>BRPL_EOD!AE11+BRPL_EOD!AF11</f>
        <v>110</v>
      </c>
      <c r="J11">
        <f>BYPL_EOD!AE11+BYPL_EOD!AF11</f>
        <v>0</v>
      </c>
      <c r="K11">
        <f>MES_EOD!AE11+MES_EOD!AF11</f>
        <v>0</v>
      </c>
      <c r="L11">
        <f>NDMC_EOD!AE11+NDMC_EOD!AF11</f>
        <v>45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110</v>
      </c>
      <c r="Q11">
        <v>0</v>
      </c>
      <c r="R11">
        <v>0</v>
      </c>
      <c r="S11">
        <v>45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270</v>
      </c>
      <c r="G12">
        <f t="shared" si="5"/>
        <v>155</v>
      </c>
      <c r="H12" s="112"/>
      <c r="I12">
        <f>BRPL_EOD!AE12+BRPL_EOD!AF12</f>
        <v>110</v>
      </c>
      <c r="J12">
        <f>BYPL_EOD!AE12+BYPL_EOD!AF12</f>
        <v>0</v>
      </c>
      <c r="K12">
        <f>MES_EOD!AE12+MES_EOD!AF12</f>
        <v>0</v>
      </c>
      <c r="L12">
        <f>NDMC_EOD!AE12+NDMC_EOD!AF12</f>
        <v>45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110</v>
      </c>
      <c r="Q12">
        <v>0</v>
      </c>
      <c r="R12">
        <v>0</v>
      </c>
      <c r="S12">
        <v>45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270</v>
      </c>
      <c r="G13">
        <f t="shared" si="5"/>
        <v>155</v>
      </c>
      <c r="H13" s="112"/>
      <c r="I13">
        <f>BRPL_EOD!AE13+BRPL_EOD!AF13</f>
        <v>110</v>
      </c>
      <c r="J13">
        <f>BYPL_EOD!AE13+BYPL_EOD!AF13</f>
        <v>0</v>
      </c>
      <c r="K13">
        <f>MES_EOD!AE13+MES_EOD!AF13</f>
        <v>0</v>
      </c>
      <c r="L13">
        <f>NDMC_EOD!AE13+NDMC_EOD!AF13</f>
        <v>45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110</v>
      </c>
      <c r="Q13">
        <v>0</v>
      </c>
      <c r="R13">
        <v>0</v>
      </c>
      <c r="S13">
        <v>45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270</v>
      </c>
      <c r="G14">
        <f t="shared" si="5"/>
        <v>155</v>
      </c>
      <c r="H14" s="112"/>
      <c r="I14">
        <f>BRPL_EOD!AE14+BRPL_EOD!AF14</f>
        <v>110</v>
      </c>
      <c r="J14">
        <f>BYPL_EOD!AE14+BYPL_EOD!AF14</f>
        <v>0</v>
      </c>
      <c r="K14">
        <f>MES_EOD!AE14+MES_EOD!AF14</f>
        <v>0</v>
      </c>
      <c r="L14">
        <f>NDMC_EOD!AE14+NDMC_EOD!AF14</f>
        <v>45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110</v>
      </c>
      <c r="Q14">
        <v>0</v>
      </c>
      <c r="R14">
        <v>0</v>
      </c>
      <c r="S14">
        <v>45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270</v>
      </c>
      <c r="G15">
        <f t="shared" si="5"/>
        <v>155</v>
      </c>
      <c r="H15" s="112"/>
      <c r="I15">
        <f>BRPL_EOD!AE15+BRPL_EOD!AF15</f>
        <v>110</v>
      </c>
      <c r="J15">
        <f>BYPL_EOD!AE15+BYPL_EOD!AF15</f>
        <v>0</v>
      </c>
      <c r="K15">
        <f>MES_EOD!AE15+MES_EOD!AF15</f>
        <v>0</v>
      </c>
      <c r="L15">
        <f>NDMC_EOD!AE15+NDMC_EOD!AF15</f>
        <v>45</v>
      </c>
      <c r="M15">
        <f>TPDDL_EOD!AE15+TPDDL_EOD!AF15</f>
        <v>0</v>
      </c>
      <c r="N15">
        <f t="shared" si="0"/>
        <v>155</v>
      </c>
      <c r="O15" s="112">
        <f t="shared" si="1"/>
        <v>0</v>
      </c>
      <c r="P15">
        <v>110</v>
      </c>
      <c r="Q15">
        <v>0</v>
      </c>
      <c r="R15">
        <v>0</v>
      </c>
      <c r="S15">
        <v>45</v>
      </c>
      <c r="T15">
        <v>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270</v>
      </c>
      <c r="G16">
        <f t="shared" si="5"/>
        <v>155</v>
      </c>
      <c r="H16" s="112"/>
      <c r="I16">
        <f>BRPL_EOD!AE16+BRPL_EOD!AF16</f>
        <v>110</v>
      </c>
      <c r="J16">
        <f>BYPL_EOD!AE16+BYPL_EOD!AF16</f>
        <v>0</v>
      </c>
      <c r="K16">
        <f>MES_EOD!AE16+MES_EOD!AF16</f>
        <v>0</v>
      </c>
      <c r="L16">
        <f>NDMC_EOD!AE16+NDMC_EOD!AF16</f>
        <v>45</v>
      </c>
      <c r="M16">
        <f>TPDDL_EOD!AE16+TPDDL_EOD!AF16</f>
        <v>0</v>
      </c>
      <c r="N16">
        <f t="shared" si="0"/>
        <v>155</v>
      </c>
      <c r="O16" s="112">
        <f t="shared" si="1"/>
        <v>0</v>
      </c>
      <c r="P16">
        <v>110</v>
      </c>
      <c r="Q16">
        <v>0</v>
      </c>
      <c r="R16">
        <v>0</v>
      </c>
      <c r="S16">
        <v>45</v>
      </c>
      <c r="T16">
        <v>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270</v>
      </c>
      <c r="G17">
        <f t="shared" si="5"/>
        <v>155</v>
      </c>
      <c r="H17" s="112"/>
      <c r="I17">
        <f>BRPL_EOD!AE17+BRPL_EOD!AF17</f>
        <v>106.45</v>
      </c>
      <c r="J17">
        <f>BYPL_EOD!AE17+BYPL_EOD!AF17</f>
        <v>0</v>
      </c>
      <c r="K17">
        <f>MES_EOD!AE17+MES_EOD!AF17</f>
        <v>0</v>
      </c>
      <c r="L17">
        <f>NDMC_EOD!AE17+NDMC_EOD!AF17</f>
        <v>43.55</v>
      </c>
      <c r="M17">
        <f>TPDDL_EOD!AE17+TPDDL_EOD!AF17</f>
        <v>0</v>
      </c>
      <c r="N17">
        <f t="shared" si="0"/>
        <v>150</v>
      </c>
      <c r="O17" s="112">
        <f t="shared" si="1"/>
        <v>5</v>
      </c>
      <c r="P17">
        <v>106.45</v>
      </c>
      <c r="Q17">
        <v>1.0359539056086624</v>
      </c>
      <c r="R17">
        <v>0.39065841120027978</v>
      </c>
      <c r="S17">
        <v>45.880500856798086</v>
      </c>
      <c r="T17">
        <v>1.2428868263929693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270</v>
      </c>
      <c r="G18">
        <f t="shared" si="5"/>
        <v>155</v>
      </c>
      <c r="H18" s="112"/>
      <c r="I18">
        <f>BRPL_EOD!AE18+BRPL_EOD!AF18</f>
        <v>106.45</v>
      </c>
      <c r="J18">
        <f>BYPL_EOD!AE18+BYPL_EOD!AF18</f>
        <v>0</v>
      </c>
      <c r="K18">
        <f>MES_EOD!AE18+MES_EOD!AF18</f>
        <v>0</v>
      </c>
      <c r="L18">
        <f>NDMC_EOD!AE18+NDMC_EOD!AF18</f>
        <v>43.55</v>
      </c>
      <c r="M18">
        <f>TPDDL_EOD!AE18+TPDDL_EOD!AF18</f>
        <v>0</v>
      </c>
      <c r="N18">
        <f t="shared" si="0"/>
        <v>150</v>
      </c>
      <c r="O18" s="112">
        <f t="shared" si="1"/>
        <v>5</v>
      </c>
      <c r="P18">
        <v>106.45</v>
      </c>
      <c r="Q18">
        <v>1.0359539056086624</v>
      </c>
      <c r="R18">
        <v>0.39065841120027978</v>
      </c>
      <c r="S18">
        <v>45.880500856798086</v>
      </c>
      <c r="T18">
        <v>1.2428868263929693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270</v>
      </c>
      <c r="G19">
        <f t="shared" si="5"/>
        <v>150</v>
      </c>
      <c r="H19" s="112"/>
      <c r="I19">
        <f>BRPL_EOD!AE19+BRPL_EOD!AF19</f>
        <v>99.35</v>
      </c>
      <c r="J19">
        <f>BYPL_EOD!AE19+BYPL_EOD!AF19</f>
        <v>0</v>
      </c>
      <c r="K19">
        <f>MES_EOD!AE19+MES_EOD!AF19</f>
        <v>0</v>
      </c>
      <c r="L19">
        <f>NDMC_EOD!AE19+NDMC_EOD!AF19</f>
        <v>40.65</v>
      </c>
      <c r="M19">
        <f>TPDDL_EOD!AE19+TPDDL_EOD!AF19</f>
        <v>0</v>
      </c>
      <c r="N19">
        <f t="shared" si="0"/>
        <v>140</v>
      </c>
      <c r="O19" s="112">
        <f t="shared" si="1"/>
        <v>10</v>
      </c>
      <c r="P19">
        <v>99.35</v>
      </c>
      <c r="Q19">
        <v>2.0518452911340357</v>
      </c>
      <c r="R19">
        <v>0.77375124233181447</v>
      </c>
      <c r="S19">
        <v>45.362699844065943</v>
      </c>
      <c r="T19">
        <v>2.4617036224682147</v>
      </c>
      <c r="U19" s="114">
        <f t="shared" si="2"/>
        <v>149.99999999999997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270</v>
      </c>
      <c r="G20">
        <f t="shared" si="5"/>
        <v>150</v>
      </c>
      <c r="H20" s="112"/>
      <c r="I20">
        <f>BRPL_EOD!AE20+BRPL_EOD!AF20</f>
        <v>99.35</v>
      </c>
      <c r="J20">
        <f>BYPL_EOD!AE20+BYPL_EOD!AF20</f>
        <v>0</v>
      </c>
      <c r="K20">
        <f>MES_EOD!AE20+MES_EOD!AF20</f>
        <v>0</v>
      </c>
      <c r="L20">
        <f>NDMC_EOD!AE20+NDMC_EOD!AF20</f>
        <v>40.65</v>
      </c>
      <c r="M20">
        <f>TPDDL_EOD!AE20+TPDDL_EOD!AF20</f>
        <v>0</v>
      </c>
      <c r="N20">
        <f t="shared" si="0"/>
        <v>140</v>
      </c>
      <c r="O20" s="112">
        <f t="shared" si="1"/>
        <v>10</v>
      </c>
      <c r="P20">
        <v>99.35</v>
      </c>
      <c r="Q20">
        <v>2.0518452911340357</v>
      </c>
      <c r="R20">
        <v>0.77375124233181447</v>
      </c>
      <c r="S20">
        <v>45.362699844065943</v>
      </c>
      <c r="T20">
        <v>2.4617036224682147</v>
      </c>
      <c r="U20" s="114">
        <f t="shared" si="2"/>
        <v>149.99999999999997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270</v>
      </c>
      <c r="G21">
        <f t="shared" si="5"/>
        <v>150</v>
      </c>
      <c r="H21" s="112"/>
      <c r="I21">
        <f>BRPL_EOD!AE21+BRPL_EOD!AF21</f>
        <v>99.35</v>
      </c>
      <c r="J21">
        <f>BYPL_EOD!AE21+BYPL_EOD!AF21</f>
        <v>0</v>
      </c>
      <c r="K21">
        <f>MES_EOD!AE21+MES_EOD!AF21</f>
        <v>0</v>
      </c>
      <c r="L21">
        <f>NDMC_EOD!AE21+NDMC_EOD!AF21</f>
        <v>40.65</v>
      </c>
      <c r="M21">
        <f>TPDDL_EOD!AE21+TPDDL_EOD!AF21</f>
        <v>0</v>
      </c>
      <c r="N21">
        <f t="shared" si="0"/>
        <v>140</v>
      </c>
      <c r="O21" s="112">
        <f t="shared" si="1"/>
        <v>10</v>
      </c>
      <c r="P21">
        <v>99.35</v>
      </c>
      <c r="Q21">
        <v>2.0518452911340357</v>
      </c>
      <c r="R21">
        <v>0.77375124233181447</v>
      </c>
      <c r="S21">
        <v>45.362699844065943</v>
      </c>
      <c r="T21">
        <v>2.4617036224682147</v>
      </c>
      <c r="U21" s="114">
        <f t="shared" si="2"/>
        <v>149.99999999999997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270</v>
      </c>
      <c r="G22">
        <f t="shared" si="5"/>
        <v>150</v>
      </c>
      <c r="H22" s="112"/>
      <c r="I22">
        <f>BRPL_EOD!AE22+BRPL_EOD!AF22</f>
        <v>99.35</v>
      </c>
      <c r="J22">
        <f>BYPL_EOD!AE22+BYPL_EOD!AF22</f>
        <v>0</v>
      </c>
      <c r="K22">
        <f>MES_EOD!AE22+MES_EOD!AF22</f>
        <v>0</v>
      </c>
      <c r="L22">
        <f>NDMC_EOD!AE22+NDMC_EOD!AF22</f>
        <v>40.65</v>
      </c>
      <c r="M22">
        <f>TPDDL_EOD!AE22+TPDDL_EOD!AF22</f>
        <v>0</v>
      </c>
      <c r="N22">
        <f t="shared" si="0"/>
        <v>140</v>
      </c>
      <c r="O22" s="112">
        <f t="shared" si="1"/>
        <v>10</v>
      </c>
      <c r="P22">
        <v>99.35</v>
      </c>
      <c r="Q22">
        <v>2.0518452911340357</v>
      </c>
      <c r="R22">
        <v>0.77375124233181447</v>
      </c>
      <c r="S22">
        <v>45.362699844065943</v>
      </c>
      <c r="T22">
        <v>2.4617036224682147</v>
      </c>
      <c r="U22" s="114">
        <f t="shared" si="2"/>
        <v>149.99999999999997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270</v>
      </c>
      <c r="G23">
        <f t="shared" si="5"/>
        <v>150</v>
      </c>
      <c r="H23" s="112"/>
      <c r="I23">
        <f>BRPL_EOD!AE23+BRPL_EOD!AF23</f>
        <v>99.35</v>
      </c>
      <c r="J23">
        <f>BYPL_EOD!AE23+BYPL_EOD!AF23</f>
        <v>0</v>
      </c>
      <c r="K23">
        <f>MES_EOD!AE23+MES_EOD!AF23</f>
        <v>0</v>
      </c>
      <c r="L23">
        <f>NDMC_EOD!AE23+NDMC_EOD!AF23</f>
        <v>40.65</v>
      </c>
      <c r="M23">
        <f>TPDDL_EOD!AE23+TPDDL_EOD!AF23</f>
        <v>0</v>
      </c>
      <c r="N23">
        <f t="shared" si="0"/>
        <v>140</v>
      </c>
      <c r="O23" s="112">
        <f t="shared" si="1"/>
        <v>10</v>
      </c>
      <c r="P23">
        <v>99.35</v>
      </c>
      <c r="Q23">
        <v>2.0518452911340357</v>
      </c>
      <c r="R23">
        <v>0.77375124233181447</v>
      </c>
      <c r="S23">
        <v>45.362699844065943</v>
      </c>
      <c r="T23">
        <v>2.4617036224682147</v>
      </c>
      <c r="U23" s="114">
        <f t="shared" si="2"/>
        <v>149.99999999999997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270</v>
      </c>
      <c r="G24">
        <f t="shared" si="5"/>
        <v>150</v>
      </c>
      <c r="H24" s="112"/>
      <c r="I24">
        <f>BRPL_EOD!AE24+BRPL_EOD!AF24</f>
        <v>99.35</v>
      </c>
      <c r="J24">
        <f>BYPL_EOD!AE24+BYPL_EOD!AF24</f>
        <v>0</v>
      </c>
      <c r="K24">
        <f>MES_EOD!AE24+MES_EOD!AF24</f>
        <v>0</v>
      </c>
      <c r="L24">
        <f>NDMC_EOD!AE24+NDMC_EOD!AF24</f>
        <v>40.65</v>
      </c>
      <c r="M24">
        <f>TPDDL_EOD!AE24+TPDDL_EOD!AF24</f>
        <v>0</v>
      </c>
      <c r="N24">
        <f t="shared" si="0"/>
        <v>140</v>
      </c>
      <c r="O24" s="112">
        <f t="shared" si="1"/>
        <v>10</v>
      </c>
      <c r="P24">
        <v>99.35</v>
      </c>
      <c r="Q24">
        <v>2.0518452911340357</v>
      </c>
      <c r="R24">
        <v>0.77375124233181447</v>
      </c>
      <c r="S24">
        <v>45.362699844065943</v>
      </c>
      <c r="T24">
        <v>2.4617036224682147</v>
      </c>
      <c r="U24" s="114">
        <f t="shared" si="2"/>
        <v>149.99999999999997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270</v>
      </c>
      <c r="G25">
        <f t="shared" si="5"/>
        <v>150</v>
      </c>
      <c r="H25" s="112"/>
      <c r="I25">
        <f>BRPL_EOD!AE25+BRPL_EOD!AF25</f>
        <v>99.35</v>
      </c>
      <c r="J25">
        <f>BYPL_EOD!AE25+BYPL_EOD!AF25</f>
        <v>0</v>
      </c>
      <c r="K25">
        <f>MES_EOD!AE25+MES_EOD!AF25</f>
        <v>0</v>
      </c>
      <c r="L25">
        <f>NDMC_EOD!AE25+NDMC_EOD!AF25</f>
        <v>40.65</v>
      </c>
      <c r="M25">
        <f>TPDDL_EOD!AE25+TPDDL_EOD!AF25</f>
        <v>0</v>
      </c>
      <c r="N25">
        <f t="shared" si="0"/>
        <v>140</v>
      </c>
      <c r="O25" s="112">
        <f t="shared" si="1"/>
        <v>10</v>
      </c>
      <c r="P25">
        <v>99.35</v>
      </c>
      <c r="Q25">
        <v>2.0518452911340357</v>
      </c>
      <c r="R25">
        <v>0.77375124233181447</v>
      </c>
      <c r="S25">
        <v>45.362699844065943</v>
      </c>
      <c r="T25">
        <v>2.4617036224682147</v>
      </c>
      <c r="U25" s="114">
        <f t="shared" si="2"/>
        <v>149.99999999999997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270</v>
      </c>
      <c r="G26">
        <f t="shared" si="5"/>
        <v>150</v>
      </c>
      <c r="H26" s="112"/>
      <c r="I26">
        <f>BRPL_EOD!AE26+BRPL_EOD!AF26</f>
        <v>99.35</v>
      </c>
      <c r="J26">
        <f>BYPL_EOD!AE26+BYPL_EOD!AF26</f>
        <v>0</v>
      </c>
      <c r="K26">
        <f>MES_EOD!AE26+MES_EOD!AF26</f>
        <v>0</v>
      </c>
      <c r="L26">
        <f>NDMC_EOD!AE26+NDMC_EOD!AF26</f>
        <v>40.65</v>
      </c>
      <c r="M26">
        <f>TPDDL_EOD!AE26+TPDDL_EOD!AF26</f>
        <v>0</v>
      </c>
      <c r="N26">
        <f t="shared" si="0"/>
        <v>140</v>
      </c>
      <c r="O26" s="112">
        <f t="shared" si="1"/>
        <v>10</v>
      </c>
      <c r="P26">
        <v>99.35</v>
      </c>
      <c r="Q26">
        <v>2.0518452911340357</v>
      </c>
      <c r="R26">
        <v>0.77375124233181447</v>
      </c>
      <c r="S26">
        <v>45.362699844065943</v>
      </c>
      <c r="T26">
        <v>2.4617036224682147</v>
      </c>
      <c r="U26" s="114">
        <f t="shared" si="2"/>
        <v>149.99999999999997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270</v>
      </c>
      <c r="G27">
        <f t="shared" si="5"/>
        <v>140</v>
      </c>
      <c r="H27" s="112"/>
      <c r="I27">
        <f>BRPL_EOD!AE27+BRPL_EOD!AF27</f>
        <v>99.35</v>
      </c>
      <c r="J27">
        <f>BYPL_EOD!AE27+BYPL_EOD!AF27</f>
        <v>0</v>
      </c>
      <c r="K27">
        <f>MES_EOD!AE27+MES_EOD!AF27</f>
        <v>0</v>
      </c>
      <c r="L27">
        <f>NDMC_EOD!AE27+NDMC_EOD!AF27</f>
        <v>40.65</v>
      </c>
      <c r="M27">
        <f>TPDDL_EOD!AE27+TPDDL_EOD!AF27</f>
        <v>0</v>
      </c>
      <c r="N27">
        <f t="shared" si="0"/>
        <v>140</v>
      </c>
      <c r="O27" s="112">
        <f t="shared" si="1"/>
        <v>0</v>
      </c>
      <c r="P27">
        <v>99.35</v>
      </c>
      <c r="Q27">
        <v>0</v>
      </c>
      <c r="R27">
        <v>0</v>
      </c>
      <c r="S27">
        <v>40.65</v>
      </c>
      <c r="T27">
        <v>0</v>
      </c>
      <c r="U27" s="114">
        <f t="shared" si="2"/>
        <v>140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270</v>
      </c>
      <c r="G28">
        <f t="shared" si="5"/>
        <v>140</v>
      </c>
      <c r="H28" s="112"/>
      <c r="I28">
        <f>BRPL_EOD!AE28+BRPL_EOD!AF28</f>
        <v>99.35</v>
      </c>
      <c r="J28">
        <f>BYPL_EOD!AE28+BYPL_EOD!AF28</f>
        <v>0</v>
      </c>
      <c r="K28">
        <f>MES_EOD!AE28+MES_EOD!AF28</f>
        <v>0</v>
      </c>
      <c r="L28">
        <f>NDMC_EOD!AE28+NDMC_EOD!AF28</f>
        <v>40.65</v>
      </c>
      <c r="M28">
        <f>TPDDL_EOD!AE28+TPDDL_EOD!AF28</f>
        <v>0</v>
      </c>
      <c r="N28">
        <f t="shared" si="0"/>
        <v>140</v>
      </c>
      <c r="O28" s="112">
        <f t="shared" si="1"/>
        <v>0</v>
      </c>
      <c r="P28">
        <v>99.35</v>
      </c>
      <c r="Q28">
        <v>0</v>
      </c>
      <c r="R28">
        <v>0</v>
      </c>
      <c r="S28">
        <v>40.65</v>
      </c>
      <c r="T28">
        <v>0</v>
      </c>
      <c r="U28" s="114">
        <f t="shared" si="2"/>
        <v>140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270</v>
      </c>
      <c r="G29">
        <f t="shared" si="5"/>
        <v>140</v>
      </c>
      <c r="H29" s="112"/>
      <c r="I29">
        <f>BRPL_EOD!AE29+BRPL_EOD!AF29</f>
        <v>99.35</v>
      </c>
      <c r="J29">
        <f>BYPL_EOD!AE29+BYPL_EOD!AF29</f>
        <v>0</v>
      </c>
      <c r="K29">
        <f>MES_EOD!AE29+MES_EOD!AF29</f>
        <v>0</v>
      </c>
      <c r="L29">
        <f>NDMC_EOD!AE29+NDMC_EOD!AF29</f>
        <v>40.65</v>
      </c>
      <c r="M29">
        <f>TPDDL_EOD!AE29+TPDDL_EOD!AF29</f>
        <v>0</v>
      </c>
      <c r="N29">
        <f t="shared" si="0"/>
        <v>140</v>
      </c>
      <c r="O29" s="112">
        <f t="shared" si="1"/>
        <v>0</v>
      </c>
      <c r="P29">
        <v>99.35</v>
      </c>
      <c r="Q29">
        <v>0</v>
      </c>
      <c r="R29">
        <v>0</v>
      </c>
      <c r="S29">
        <v>40.65</v>
      </c>
      <c r="T29">
        <v>0</v>
      </c>
      <c r="U29" s="114">
        <f t="shared" si="2"/>
        <v>140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270</v>
      </c>
      <c r="G30">
        <f t="shared" si="5"/>
        <v>140</v>
      </c>
      <c r="H30" s="112"/>
      <c r="I30">
        <f>BRPL_EOD!AE30+BRPL_EOD!AF30</f>
        <v>99.35</v>
      </c>
      <c r="J30">
        <f>BYPL_EOD!AE30+BYPL_EOD!AF30</f>
        <v>0</v>
      </c>
      <c r="K30">
        <f>MES_EOD!AE30+MES_EOD!AF30</f>
        <v>0</v>
      </c>
      <c r="L30">
        <f>NDMC_EOD!AE30+NDMC_EOD!AF30</f>
        <v>40.65</v>
      </c>
      <c r="M30">
        <f>TPDDL_EOD!AE30+TPDDL_EOD!AF30</f>
        <v>0</v>
      </c>
      <c r="N30">
        <f t="shared" si="0"/>
        <v>140</v>
      </c>
      <c r="O30" s="112">
        <f t="shared" si="1"/>
        <v>0</v>
      </c>
      <c r="P30">
        <v>99.35</v>
      </c>
      <c r="Q30">
        <v>0</v>
      </c>
      <c r="R30">
        <v>0</v>
      </c>
      <c r="S30">
        <v>40.65</v>
      </c>
      <c r="T30">
        <v>0</v>
      </c>
      <c r="U30" s="114">
        <f t="shared" si="2"/>
        <v>140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270</v>
      </c>
      <c r="G31">
        <f t="shared" si="5"/>
        <v>140</v>
      </c>
      <c r="H31" s="112"/>
      <c r="I31">
        <f>BRPL_EOD!AE31+BRPL_EOD!AF31</f>
        <v>99.35</v>
      </c>
      <c r="J31">
        <f>BYPL_EOD!AE31+BYPL_EOD!AF31</f>
        <v>0</v>
      </c>
      <c r="K31">
        <f>MES_EOD!AE31+MES_EOD!AF31</f>
        <v>0</v>
      </c>
      <c r="L31">
        <f>NDMC_EOD!AE31+NDMC_EOD!AF31</f>
        <v>40.65</v>
      </c>
      <c r="M31">
        <f>TPDDL_EOD!AE31+TPDDL_EOD!AF31</f>
        <v>0</v>
      </c>
      <c r="N31">
        <f t="shared" si="0"/>
        <v>140</v>
      </c>
      <c r="O31" s="112">
        <f t="shared" si="1"/>
        <v>0</v>
      </c>
      <c r="P31">
        <v>99.35</v>
      </c>
      <c r="Q31">
        <v>0</v>
      </c>
      <c r="R31">
        <v>0</v>
      </c>
      <c r="S31">
        <v>40.65</v>
      </c>
      <c r="T31">
        <v>0</v>
      </c>
      <c r="U31" s="114">
        <f t="shared" si="2"/>
        <v>140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270</v>
      </c>
      <c r="G32">
        <f t="shared" si="5"/>
        <v>140</v>
      </c>
      <c r="H32" s="112"/>
      <c r="I32">
        <f>BRPL_EOD!AE32+BRPL_EOD!AF32</f>
        <v>99.35</v>
      </c>
      <c r="J32">
        <f>BYPL_EOD!AE32+BYPL_EOD!AF32</f>
        <v>0</v>
      </c>
      <c r="K32">
        <f>MES_EOD!AE32+MES_EOD!AF32</f>
        <v>0</v>
      </c>
      <c r="L32">
        <f>NDMC_EOD!AE32+NDMC_EOD!AF32</f>
        <v>40.65</v>
      </c>
      <c r="M32">
        <f>TPDDL_EOD!AE32+TPDDL_EOD!AF32</f>
        <v>0</v>
      </c>
      <c r="N32">
        <f t="shared" si="0"/>
        <v>140</v>
      </c>
      <c r="O32" s="112">
        <f t="shared" si="1"/>
        <v>0</v>
      </c>
      <c r="P32">
        <v>99.35</v>
      </c>
      <c r="Q32">
        <v>0</v>
      </c>
      <c r="R32">
        <v>0</v>
      </c>
      <c r="S32">
        <v>40.65</v>
      </c>
      <c r="T32">
        <v>0</v>
      </c>
      <c r="U32" s="114">
        <f t="shared" si="2"/>
        <v>140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270</v>
      </c>
      <c r="G33">
        <f t="shared" si="5"/>
        <v>140</v>
      </c>
      <c r="H33" s="112"/>
      <c r="I33">
        <f>BRPL_EOD!AE33+BRPL_EOD!AF33</f>
        <v>99.35</v>
      </c>
      <c r="J33">
        <f>BYPL_EOD!AE33+BYPL_EOD!AF33</f>
        <v>0</v>
      </c>
      <c r="K33">
        <f>MES_EOD!AE33+MES_EOD!AF33</f>
        <v>0</v>
      </c>
      <c r="L33">
        <f>NDMC_EOD!AE33+NDMC_EOD!AF33</f>
        <v>40.65</v>
      </c>
      <c r="M33">
        <f>TPDDL_EOD!AE33+TPDDL_EOD!AF33</f>
        <v>0</v>
      </c>
      <c r="N33">
        <f t="shared" si="0"/>
        <v>140</v>
      </c>
      <c r="O33" s="112">
        <f t="shared" si="1"/>
        <v>0</v>
      </c>
      <c r="P33">
        <v>99.35</v>
      </c>
      <c r="Q33">
        <v>0</v>
      </c>
      <c r="R33">
        <v>0</v>
      </c>
      <c r="S33">
        <v>40.65</v>
      </c>
      <c r="T33">
        <v>0</v>
      </c>
      <c r="U33" s="114">
        <f t="shared" si="2"/>
        <v>140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270</v>
      </c>
      <c r="G34">
        <f t="shared" si="5"/>
        <v>140</v>
      </c>
      <c r="H34" s="112"/>
      <c r="I34">
        <f>BRPL_EOD!AE34+BRPL_EOD!AF34</f>
        <v>99.35</v>
      </c>
      <c r="J34">
        <f>BYPL_EOD!AE34+BYPL_EOD!AF34</f>
        <v>0</v>
      </c>
      <c r="K34">
        <f>MES_EOD!AE34+MES_EOD!AF34</f>
        <v>0</v>
      </c>
      <c r="L34">
        <f>NDMC_EOD!AE34+NDMC_EOD!AF34</f>
        <v>40.65</v>
      </c>
      <c r="M34">
        <f>TPDDL_EOD!AE34+TPDDL_EOD!AF34</f>
        <v>0</v>
      </c>
      <c r="N34">
        <f t="shared" si="0"/>
        <v>140</v>
      </c>
      <c r="O34" s="112">
        <f t="shared" si="1"/>
        <v>0</v>
      </c>
      <c r="P34">
        <v>99.35</v>
      </c>
      <c r="Q34">
        <v>0</v>
      </c>
      <c r="R34">
        <v>0</v>
      </c>
      <c r="S34">
        <v>40.65</v>
      </c>
      <c r="T34">
        <v>0</v>
      </c>
      <c r="U34" s="114">
        <f t="shared" si="2"/>
        <v>140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270</v>
      </c>
      <c r="G35">
        <f t="shared" si="5"/>
        <v>150</v>
      </c>
      <c r="H35" s="112"/>
      <c r="I35">
        <f>BRPL_EOD!AE35+BRPL_EOD!AF35</f>
        <v>106.45</v>
      </c>
      <c r="J35">
        <f>BYPL_EOD!AE35+BYPL_EOD!AF35</f>
        <v>0</v>
      </c>
      <c r="K35">
        <f>MES_EOD!AE35+MES_EOD!AF35</f>
        <v>0</v>
      </c>
      <c r="L35">
        <f>NDMC_EOD!AE35+NDMC_EOD!AF35</f>
        <v>43.55</v>
      </c>
      <c r="M35">
        <f>TPDDL_EOD!AE35+TPDDL_EOD!AF35</f>
        <v>0</v>
      </c>
      <c r="N35">
        <f t="shared" si="0"/>
        <v>150</v>
      </c>
      <c r="O35" s="112">
        <f t="shared" si="1"/>
        <v>0</v>
      </c>
      <c r="P35">
        <v>106.45</v>
      </c>
      <c r="Q35">
        <v>0</v>
      </c>
      <c r="R35">
        <v>0</v>
      </c>
      <c r="S35">
        <v>43.55</v>
      </c>
      <c r="T35">
        <v>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106.45</v>
      </c>
      <c r="J36">
        <f>BYPL_EOD!AE36+BYPL_EOD!AF36</f>
        <v>0</v>
      </c>
      <c r="K36">
        <f>MES_EOD!AE36+MES_EOD!AF36</f>
        <v>0</v>
      </c>
      <c r="L36">
        <f>NDMC_EOD!AE36+NDMC_EOD!AF36</f>
        <v>43.55</v>
      </c>
      <c r="M36">
        <f>TPDDL_EOD!AE36+TPDDL_EOD!AF36</f>
        <v>0</v>
      </c>
      <c r="N36">
        <f t="shared" si="0"/>
        <v>150</v>
      </c>
      <c r="O36" s="112">
        <f t="shared" si="1"/>
        <v>0</v>
      </c>
      <c r="P36">
        <v>106.45</v>
      </c>
      <c r="Q36">
        <v>0</v>
      </c>
      <c r="R36">
        <v>0</v>
      </c>
      <c r="S36">
        <v>43.55</v>
      </c>
      <c r="T36">
        <v>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106.45</v>
      </c>
      <c r="J37">
        <f>BYPL_EOD!AE37+BYPL_EOD!AF37</f>
        <v>0</v>
      </c>
      <c r="K37">
        <f>MES_EOD!AE37+MES_EOD!AF37</f>
        <v>0</v>
      </c>
      <c r="L37">
        <f>NDMC_EOD!AE37+NDMC_EOD!AF37</f>
        <v>43.55</v>
      </c>
      <c r="M37">
        <f>TPDDL_EOD!AE37+TPDDL_EOD!AF37</f>
        <v>0</v>
      </c>
      <c r="N37">
        <f t="shared" si="0"/>
        <v>150</v>
      </c>
      <c r="O37" s="112">
        <f t="shared" si="1"/>
        <v>0</v>
      </c>
      <c r="P37">
        <v>106.45</v>
      </c>
      <c r="Q37">
        <v>0</v>
      </c>
      <c r="R37">
        <v>0</v>
      </c>
      <c r="S37">
        <v>43.55</v>
      </c>
      <c r="T37">
        <v>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106.45</v>
      </c>
      <c r="J38">
        <f>BYPL_EOD!AE38+BYPL_EOD!AF38</f>
        <v>0</v>
      </c>
      <c r="K38">
        <f>MES_EOD!AE38+MES_EOD!AF38</f>
        <v>0</v>
      </c>
      <c r="L38">
        <f>NDMC_EOD!AE38+NDMC_EOD!AF38</f>
        <v>43.55</v>
      </c>
      <c r="M38">
        <f>TPDDL_EOD!AE38+TPDDL_EOD!AF38</f>
        <v>0</v>
      </c>
      <c r="N38">
        <f t="shared" si="0"/>
        <v>150</v>
      </c>
      <c r="O38" s="112">
        <f t="shared" si="1"/>
        <v>0</v>
      </c>
      <c r="P38">
        <v>106.45</v>
      </c>
      <c r="Q38">
        <v>0</v>
      </c>
      <c r="R38">
        <v>0</v>
      </c>
      <c r="S38">
        <v>43.55</v>
      </c>
      <c r="T38">
        <v>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270</v>
      </c>
      <c r="G39">
        <f t="shared" si="5"/>
        <v>155</v>
      </c>
      <c r="H39" s="112"/>
      <c r="I39">
        <f>BRPL_EOD!AE39+BRPL_EOD!AF39</f>
        <v>110</v>
      </c>
      <c r="J39">
        <f>BYPL_EOD!AE39+BYPL_EOD!AF39</f>
        <v>0</v>
      </c>
      <c r="K39">
        <f>MES_EOD!AE39+MES_EOD!AF39</f>
        <v>0</v>
      </c>
      <c r="L39">
        <f>NDMC_EOD!AE39+NDMC_EOD!AF39</f>
        <v>45</v>
      </c>
      <c r="M39">
        <f>TPDDL_EOD!AE39+TPDDL_EOD!AF39</f>
        <v>0</v>
      </c>
      <c r="N39">
        <f t="shared" si="0"/>
        <v>155</v>
      </c>
      <c r="O39" s="112">
        <f t="shared" si="1"/>
        <v>0</v>
      </c>
      <c r="P39">
        <v>110</v>
      </c>
      <c r="Q39">
        <v>0</v>
      </c>
      <c r="R39">
        <v>0</v>
      </c>
      <c r="S39">
        <v>45</v>
      </c>
      <c r="T39">
        <v>0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270</v>
      </c>
      <c r="G40">
        <f t="shared" si="5"/>
        <v>155</v>
      </c>
      <c r="H40" s="112"/>
      <c r="I40">
        <f>BRPL_EOD!AE40+BRPL_EOD!AF40</f>
        <v>110</v>
      </c>
      <c r="J40">
        <f>BYPL_EOD!AE40+BYPL_EOD!AF40</f>
        <v>0</v>
      </c>
      <c r="K40">
        <f>MES_EOD!AE40+MES_EOD!AF40</f>
        <v>0</v>
      </c>
      <c r="L40">
        <f>NDMC_EOD!AE40+NDMC_EOD!AF40</f>
        <v>45</v>
      </c>
      <c r="M40">
        <f>TPDDL_EOD!AE40+TPDDL_EOD!AF40</f>
        <v>0</v>
      </c>
      <c r="N40">
        <f t="shared" si="0"/>
        <v>155</v>
      </c>
      <c r="O40" s="112">
        <f t="shared" si="1"/>
        <v>0</v>
      </c>
      <c r="P40">
        <v>110</v>
      </c>
      <c r="Q40">
        <v>0</v>
      </c>
      <c r="R40">
        <v>0</v>
      </c>
      <c r="S40">
        <v>45</v>
      </c>
      <c r="T40">
        <v>0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270</v>
      </c>
      <c r="G41">
        <f t="shared" si="5"/>
        <v>155</v>
      </c>
      <c r="H41" s="112"/>
      <c r="I41">
        <f>BRPL_EOD!AE41+BRPL_EOD!AF41</f>
        <v>110</v>
      </c>
      <c r="J41">
        <f>BYPL_EOD!AE41+BYPL_EOD!AF41</f>
        <v>0</v>
      </c>
      <c r="K41">
        <f>MES_EOD!AE41+MES_EOD!AF41</f>
        <v>0</v>
      </c>
      <c r="L41">
        <f>NDMC_EOD!AE41+NDMC_EOD!AF41</f>
        <v>45</v>
      </c>
      <c r="M41">
        <f>TPDDL_EOD!AE41+TPDDL_EOD!AF41</f>
        <v>0</v>
      </c>
      <c r="N41">
        <f t="shared" si="0"/>
        <v>155</v>
      </c>
      <c r="O41" s="112">
        <f t="shared" si="1"/>
        <v>0</v>
      </c>
      <c r="P41">
        <v>110</v>
      </c>
      <c r="Q41">
        <v>0</v>
      </c>
      <c r="R41">
        <v>0</v>
      </c>
      <c r="S41">
        <v>45</v>
      </c>
      <c r="T41">
        <v>0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270</v>
      </c>
      <c r="G42">
        <f t="shared" si="5"/>
        <v>155</v>
      </c>
      <c r="H42" s="112"/>
      <c r="I42">
        <f>BRPL_EOD!AE42+BRPL_EOD!AF42</f>
        <v>110</v>
      </c>
      <c r="J42">
        <f>BYPL_EOD!AE42+BYPL_EOD!AF42</f>
        <v>0</v>
      </c>
      <c r="K42">
        <f>MES_EOD!AE42+MES_EOD!AF42</f>
        <v>0</v>
      </c>
      <c r="L42">
        <f>NDMC_EOD!AE42+NDMC_EOD!AF42</f>
        <v>45</v>
      </c>
      <c r="M42">
        <f>TPDDL_EOD!AE42+TPDDL_EOD!AF42</f>
        <v>0</v>
      </c>
      <c r="N42">
        <f t="shared" si="0"/>
        <v>155</v>
      </c>
      <c r="O42" s="112">
        <f t="shared" si="1"/>
        <v>0</v>
      </c>
      <c r="P42">
        <v>110</v>
      </c>
      <c r="Q42">
        <v>0</v>
      </c>
      <c r="R42">
        <v>0</v>
      </c>
      <c r="S42">
        <v>45</v>
      </c>
      <c r="T42">
        <v>0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270</v>
      </c>
      <c r="G43">
        <f t="shared" si="5"/>
        <v>155</v>
      </c>
      <c r="H43" s="112"/>
      <c r="I43">
        <f>BRPL_EOD!AE43+BRPL_EOD!AF43</f>
        <v>110</v>
      </c>
      <c r="J43">
        <f>BYPL_EOD!AE43+BYPL_EOD!AF43</f>
        <v>0</v>
      </c>
      <c r="K43">
        <f>MES_EOD!AE43+MES_EOD!AF43</f>
        <v>0</v>
      </c>
      <c r="L43">
        <f>NDMC_EOD!AE43+NDMC_EOD!AF43</f>
        <v>45</v>
      </c>
      <c r="M43">
        <f>TPDDL_EOD!AE43+TPDDL_EOD!AF43</f>
        <v>0</v>
      </c>
      <c r="N43">
        <f t="shared" si="0"/>
        <v>155</v>
      </c>
      <c r="O43" s="112">
        <f t="shared" si="1"/>
        <v>0</v>
      </c>
      <c r="P43">
        <v>110</v>
      </c>
      <c r="Q43">
        <v>0</v>
      </c>
      <c r="R43">
        <v>0</v>
      </c>
      <c r="S43">
        <v>45</v>
      </c>
      <c r="T43">
        <v>0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270</v>
      </c>
      <c r="G44">
        <f t="shared" si="5"/>
        <v>155</v>
      </c>
      <c r="H44" s="112"/>
      <c r="I44">
        <f>BRPL_EOD!AE44+BRPL_EOD!AF44</f>
        <v>110</v>
      </c>
      <c r="J44">
        <f>BYPL_EOD!AE44+BYPL_EOD!AF44</f>
        <v>0</v>
      </c>
      <c r="K44">
        <f>MES_EOD!AE44+MES_EOD!AF44</f>
        <v>0</v>
      </c>
      <c r="L44">
        <f>NDMC_EOD!AE44+NDMC_EOD!AF44</f>
        <v>45</v>
      </c>
      <c r="M44">
        <f>TPDDL_EOD!AE44+TPDDL_EOD!AF44</f>
        <v>0</v>
      </c>
      <c r="N44">
        <f t="shared" si="0"/>
        <v>155</v>
      </c>
      <c r="O44" s="112">
        <f t="shared" si="1"/>
        <v>0</v>
      </c>
      <c r="P44">
        <v>110</v>
      </c>
      <c r="Q44">
        <v>0</v>
      </c>
      <c r="R44">
        <v>0</v>
      </c>
      <c r="S44">
        <v>45</v>
      </c>
      <c r="T44">
        <v>0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270</v>
      </c>
      <c r="G45">
        <f t="shared" si="5"/>
        <v>155</v>
      </c>
      <c r="H45" s="112"/>
      <c r="I45">
        <f>BRPL_EOD!AE45+BRPL_EOD!AF45</f>
        <v>110</v>
      </c>
      <c r="J45">
        <f>BYPL_EOD!AE45+BYPL_EOD!AF45</f>
        <v>0</v>
      </c>
      <c r="K45">
        <f>MES_EOD!AE45+MES_EOD!AF45</f>
        <v>0</v>
      </c>
      <c r="L45">
        <f>NDMC_EOD!AE45+NDMC_EOD!AF45</f>
        <v>45</v>
      </c>
      <c r="M45">
        <f>TPDDL_EOD!AE45+TPDDL_EOD!AF45</f>
        <v>0</v>
      </c>
      <c r="N45">
        <f t="shared" si="0"/>
        <v>155</v>
      </c>
      <c r="O45" s="112">
        <f t="shared" si="1"/>
        <v>0</v>
      </c>
      <c r="P45">
        <v>110</v>
      </c>
      <c r="Q45">
        <v>0</v>
      </c>
      <c r="R45">
        <v>0</v>
      </c>
      <c r="S45">
        <v>45</v>
      </c>
      <c r="T45">
        <v>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270</v>
      </c>
      <c r="G46">
        <f t="shared" si="5"/>
        <v>155</v>
      </c>
      <c r="H46" s="112"/>
      <c r="I46">
        <f>BRPL_EOD!AE46+BRPL_EOD!AF46</f>
        <v>110</v>
      </c>
      <c r="J46">
        <f>BYPL_EOD!AE46+BYPL_EOD!AF46</f>
        <v>0</v>
      </c>
      <c r="K46">
        <f>MES_EOD!AE46+MES_EOD!AF46</f>
        <v>0</v>
      </c>
      <c r="L46">
        <f>NDMC_EOD!AE46+NDMC_EOD!AF46</f>
        <v>45</v>
      </c>
      <c r="M46">
        <f>TPDDL_EOD!AE46+TPDDL_EOD!AF46</f>
        <v>0</v>
      </c>
      <c r="N46">
        <f t="shared" si="0"/>
        <v>155</v>
      </c>
      <c r="O46" s="112">
        <f t="shared" si="1"/>
        <v>0</v>
      </c>
      <c r="P46">
        <v>110</v>
      </c>
      <c r="Q46">
        <v>0</v>
      </c>
      <c r="R46">
        <v>0</v>
      </c>
      <c r="S46">
        <v>45</v>
      </c>
      <c r="T46">
        <v>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270</v>
      </c>
      <c r="G47">
        <f t="shared" si="5"/>
        <v>155</v>
      </c>
      <c r="H47" s="112"/>
      <c r="I47">
        <f>BRPL_EOD!AE47+BRPL_EOD!AF47</f>
        <v>110</v>
      </c>
      <c r="J47">
        <f>BYPL_EOD!AE47+BYPL_EOD!AF47</f>
        <v>0</v>
      </c>
      <c r="K47">
        <f>MES_EOD!AE47+MES_EOD!AF47</f>
        <v>0</v>
      </c>
      <c r="L47">
        <f>NDMC_EOD!AE47+NDMC_EOD!AF47</f>
        <v>45</v>
      </c>
      <c r="M47">
        <f>TPDDL_EOD!AE47+TPDDL_EOD!AF47</f>
        <v>0</v>
      </c>
      <c r="N47">
        <f t="shared" si="0"/>
        <v>155</v>
      </c>
      <c r="O47" s="112">
        <f t="shared" si="1"/>
        <v>0</v>
      </c>
      <c r="P47">
        <v>110</v>
      </c>
      <c r="Q47">
        <v>0</v>
      </c>
      <c r="R47">
        <v>0</v>
      </c>
      <c r="S47">
        <v>45</v>
      </c>
      <c r="T47">
        <v>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270</v>
      </c>
      <c r="G48">
        <f t="shared" si="5"/>
        <v>155</v>
      </c>
      <c r="H48" s="112"/>
      <c r="I48">
        <f>BRPL_EOD!AE48+BRPL_EOD!AF48</f>
        <v>110</v>
      </c>
      <c r="J48">
        <f>BYPL_EOD!AE48+BYPL_EOD!AF48</f>
        <v>0</v>
      </c>
      <c r="K48">
        <f>MES_EOD!AE48+MES_EOD!AF48</f>
        <v>0</v>
      </c>
      <c r="L48">
        <f>NDMC_EOD!AE48+NDMC_EOD!AF48</f>
        <v>45</v>
      </c>
      <c r="M48">
        <f>TPDDL_EOD!AE48+TPDDL_EOD!AF48</f>
        <v>0</v>
      </c>
      <c r="N48">
        <f t="shared" si="0"/>
        <v>155</v>
      </c>
      <c r="O48" s="112">
        <f t="shared" si="1"/>
        <v>0</v>
      </c>
      <c r="P48">
        <v>110</v>
      </c>
      <c r="Q48">
        <v>0</v>
      </c>
      <c r="R48">
        <v>0</v>
      </c>
      <c r="S48">
        <v>45</v>
      </c>
      <c r="T48">
        <v>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110</v>
      </c>
      <c r="J49">
        <f>BYPL_EOD!AE49+BYPL_EOD!AF49</f>
        <v>0</v>
      </c>
      <c r="K49">
        <f>MES_EOD!AE49+MES_EOD!AF49</f>
        <v>0</v>
      </c>
      <c r="L49">
        <f>NDMC_EOD!AE49+NDMC_EOD!AF49</f>
        <v>45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110</v>
      </c>
      <c r="Q49">
        <v>0</v>
      </c>
      <c r="R49">
        <v>0</v>
      </c>
      <c r="S49">
        <v>45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110</v>
      </c>
      <c r="J50">
        <f>BYPL_EOD!AE50+BYPL_EOD!AF50</f>
        <v>0</v>
      </c>
      <c r="K50">
        <f>MES_EOD!AE50+MES_EOD!AF50</f>
        <v>0</v>
      </c>
      <c r="L50">
        <f>NDMC_EOD!AE50+NDMC_EOD!AF50</f>
        <v>45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110</v>
      </c>
      <c r="Q50">
        <v>0</v>
      </c>
      <c r="R50">
        <v>0</v>
      </c>
      <c r="S50">
        <v>45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270</v>
      </c>
      <c r="G51">
        <f t="shared" si="5"/>
        <v>155</v>
      </c>
      <c r="H51" s="112"/>
      <c r="I51">
        <f>BRPL_EOD!AE51+BRPL_EOD!AF51</f>
        <v>110</v>
      </c>
      <c r="J51">
        <f>BYPL_EOD!AE51+BYPL_EOD!AF51</f>
        <v>0</v>
      </c>
      <c r="K51">
        <f>MES_EOD!AE51+MES_EOD!AF51</f>
        <v>0</v>
      </c>
      <c r="L51">
        <f>NDMC_EOD!AE51+NDMC_EOD!AF51</f>
        <v>45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110</v>
      </c>
      <c r="Q51">
        <v>0</v>
      </c>
      <c r="R51">
        <v>0</v>
      </c>
      <c r="S51">
        <v>45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270</v>
      </c>
      <c r="G52">
        <f t="shared" si="5"/>
        <v>155</v>
      </c>
      <c r="H52" s="112"/>
      <c r="I52">
        <f>BRPL_EOD!AE52+BRPL_EOD!AF52</f>
        <v>110</v>
      </c>
      <c r="J52">
        <f>BYPL_EOD!AE52+BYPL_EOD!AF52</f>
        <v>0</v>
      </c>
      <c r="K52">
        <f>MES_EOD!AE52+MES_EOD!AF52</f>
        <v>0</v>
      </c>
      <c r="L52">
        <f>NDMC_EOD!AE52+NDMC_EOD!AF52</f>
        <v>45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110</v>
      </c>
      <c r="Q52">
        <v>0</v>
      </c>
      <c r="R52">
        <v>0</v>
      </c>
      <c r="S52">
        <v>45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90</v>
      </c>
      <c r="E53">
        <f>PPCL!N53</f>
        <v>0</v>
      </c>
      <c r="F53">
        <f t="shared" si="4"/>
        <v>270</v>
      </c>
      <c r="G53">
        <f t="shared" si="5"/>
        <v>90</v>
      </c>
      <c r="H53" s="112"/>
      <c r="I53">
        <f>BRPL_EOD!AE53+BRPL_EOD!AF53</f>
        <v>45</v>
      </c>
      <c r="J53">
        <f>BYPL_EOD!AE53+BYPL_EOD!AF53</f>
        <v>0</v>
      </c>
      <c r="K53">
        <f>MES_EOD!AE53+MES_EOD!AF53</f>
        <v>0</v>
      </c>
      <c r="L53">
        <f>NDMC_EOD!AE53+NDMC_EOD!AF53</f>
        <v>45</v>
      </c>
      <c r="M53">
        <f>TPDDL_EOD!AE53+TPDDL_EOD!AF53</f>
        <v>0</v>
      </c>
      <c r="N53">
        <f t="shared" si="0"/>
        <v>90</v>
      </c>
      <c r="O53" s="112">
        <f t="shared" si="1"/>
        <v>0</v>
      </c>
      <c r="P53">
        <v>45</v>
      </c>
      <c r="Q53">
        <v>0</v>
      </c>
      <c r="R53">
        <v>0</v>
      </c>
      <c r="S53">
        <v>45</v>
      </c>
      <c r="T53">
        <v>0</v>
      </c>
      <c r="U53" s="114">
        <f t="shared" si="2"/>
        <v>90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1.915</v>
      </c>
      <c r="E99" s="114">
        <f t="shared" si="12"/>
        <v>0</v>
      </c>
      <c r="F99" s="114">
        <f t="shared" si="12"/>
        <v>6.48</v>
      </c>
      <c r="G99" s="114">
        <f t="shared" si="12"/>
        <v>1.915</v>
      </c>
      <c r="H99" s="114"/>
      <c r="I99" s="114">
        <f t="shared" si="12"/>
        <v>1.3383249999999993</v>
      </c>
      <c r="J99" s="114">
        <f t="shared" si="12"/>
        <v>0</v>
      </c>
      <c r="K99" s="114">
        <f t="shared" si="12"/>
        <v>0</v>
      </c>
      <c r="L99" s="114">
        <f t="shared" si="12"/>
        <v>0.55417500000000008</v>
      </c>
      <c r="M99" s="114">
        <f t="shared" si="12"/>
        <v>0</v>
      </c>
      <c r="N99" s="114">
        <f t="shared" si="12"/>
        <v>1.8925000000000001</v>
      </c>
      <c r="O99" s="114">
        <f t="shared" si="12"/>
        <v>2.2499999999999999E-2</v>
      </c>
      <c r="P99" s="114">
        <f t="shared" si="12"/>
        <v>1.3383249999999993</v>
      </c>
      <c r="Q99" s="114">
        <f t="shared" si="12"/>
        <v>4.6216675350724025E-3</v>
      </c>
      <c r="R99" s="114">
        <f t="shared" si="12"/>
        <v>1.7428316902637687E-3</v>
      </c>
      <c r="S99" s="114">
        <f t="shared" si="12"/>
        <v>0.56476565011653102</v>
      </c>
      <c r="T99" s="114">
        <f t="shared" si="12"/>
        <v>5.5448506581329132E-3</v>
      </c>
      <c r="U99" s="114">
        <f t="shared" si="12"/>
        <v>1.915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5.0000000000004263E-2</v>
      </c>
      <c r="P3">
        <v>15.250834473324216</v>
      </c>
      <c r="Q3">
        <v>8.3514090287277707</v>
      </c>
      <c r="R3">
        <v>0</v>
      </c>
      <c r="S3">
        <v>1.9827086183310536</v>
      </c>
      <c r="T3">
        <v>11.015047879616965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36.549999999999997</v>
      </c>
      <c r="O11" s="112">
        <f t="shared" si="1"/>
        <v>5.0000000000004263E-2</v>
      </c>
      <c r="P11">
        <v>15.250834473324216</v>
      </c>
      <c r="Q11">
        <v>8.3514090287277707</v>
      </c>
      <c r="R11">
        <v>0</v>
      </c>
      <c r="S11">
        <v>1.9827086183310536</v>
      </c>
      <c r="T11">
        <v>11.015047879616965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1.98</v>
      </c>
      <c r="M12">
        <f>TPDDL_EOD!AA12+TPDDL_EOD!AB12</f>
        <v>11</v>
      </c>
      <c r="N12">
        <f t="shared" si="0"/>
        <v>36.549999999999997</v>
      </c>
      <c r="O12" s="112">
        <f t="shared" si="1"/>
        <v>5.0000000000004263E-2</v>
      </c>
      <c r="P12">
        <v>15.250834473324216</v>
      </c>
      <c r="Q12">
        <v>8.3514090287277707</v>
      </c>
      <c r="R12">
        <v>0</v>
      </c>
      <c r="S12">
        <v>1.9827086183310536</v>
      </c>
      <c r="T12">
        <v>11.015047879616965</v>
      </c>
      <c r="U12" s="114">
        <f t="shared" si="2"/>
        <v>36.600000000000009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1.98</v>
      </c>
      <c r="M13">
        <f>TPDDL_EOD!AA13+TPDDL_EOD!AB13</f>
        <v>11</v>
      </c>
      <c r="N13">
        <f t="shared" si="0"/>
        <v>36.549999999999997</v>
      </c>
      <c r="O13" s="112">
        <f t="shared" si="1"/>
        <v>5.0000000000004263E-2</v>
      </c>
      <c r="P13">
        <v>15.250834473324216</v>
      </c>
      <c r="Q13">
        <v>8.3514090287277707</v>
      </c>
      <c r="R13">
        <v>0</v>
      </c>
      <c r="S13">
        <v>1.9827086183310536</v>
      </c>
      <c r="T13">
        <v>11.015047879616965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1.98</v>
      </c>
      <c r="M14">
        <f>TPDDL_EOD!AA14+TPDDL_EOD!AB14</f>
        <v>11</v>
      </c>
      <c r="N14">
        <f t="shared" si="0"/>
        <v>36.549999999999997</v>
      </c>
      <c r="O14" s="112">
        <f t="shared" si="1"/>
        <v>5.0000000000004263E-2</v>
      </c>
      <c r="P14">
        <v>15.250834473324216</v>
      </c>
      <c r="Q14">
        <v>8.3514090287277707</v>
      </c>
      <c r="R14">
        <v>0</v>
      </c>
      <c r="S14">
        <v>1.9827086183310536</v>
      </c>
      <c r="T14">
        <v>11.015047879616965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1.98</v>
      </c>
      <c r="M15">
        <f>TPDDL_EOD!AA15+TPDDL_EOD!AB15</f>
        <v>11</v>
      </c>
      <c r="N15">
        <f t="shared" si="0"/>
        <v>36.549999999999997</v>
      </c>
      <c r="O15" s="112">
        <f t="shared" si="1"/>
        <v>5.0000000000004263E-2</v>
      </c>
      <c r="P15">
        <v>15.250834473324216</v>
      </c>
      <c r="Q15">
        <v>8.3514090287277707</v>
      </c>
      <c r="R15">
        <v>0</v>
      </c>
      <c r="S15">
        <v>1.9827086183310536</v>
      </c>
      <c r="T15">
        <v>11.015047879616965</v>
      </c>
      <c r="U15" s="114">
        <f t="shared" si="2"/>
        <v>36.600000000000009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1.98</v>
      </c>
      <c r="M16">
        <f>TPDDL_EOD!AA16+TPDDL_EOD!AB16</f>
        <v>11</v>
      </c>
      <c r="N16">
        <f t="shared" si="0"/>
        <v>36.549999999999997</v>
      </c>
      <c r="O16" s="112">
        <f t="shared" si="1"/>
        <v>5.0000000000004263E-2</v>
      </c>
      <c r="P16">
        <v>15.250834473324216</v>
      </c>
      <c r="Q16">
        <v>8.3514090287277707</v>
      </c>
      <c r="R16">
        <v>0</v>
      </c>
      <c r="S16">
        <v>1.9827086183310536</v>
      </c>
      <c r="T16">
        <v>11.015047879616965</v>
      </c>
      <c r="U16" s="114">
        <f t="shared" si="2"/>
        <v>36.600000000000009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-0.96000000000000085</v>
      </c>
      <c r="P17">
        <v>15.327955271565495</v>
      </c>
      <c r="Q17">
        <v>8.3899361022364207</v>
      </c>
      <c r="R17">
        <v>0</v>
      </c>
      <c r="S17">
        <v>1.9293929712460063</v>
      </c>
      <c r="T17">
        <v>10.952715654952076</v>
      </c>
      <c r="U17" s="114">
        <f t="shared" si="2"/>
        <v>36.599999999999994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-0.96000000000000085</v>
      </c>
      <c r="P18">
        <v>15.327955271565495</v>
      </c>
      <c r="Q18">
        <v>8.3899361022364207</v>
      </c>
      <c r="R18">
        <v>0</v>
      </c>
      <c r="S18">
        <v>1.9293929712460063</v>
      </c>
      <c r="T18">
        <v>10.952715654952076</v>
      </c>
      <c r="U18" s="114">
        <f t="shared" si="2"/>
        <v>36.599999999999994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-0.96000000000000085</v>
      </c>
      <c r="P19">
        <v>15.327955271565495</v>
      </c>
      <c r="Q19">
        <v>8.3899361022364207</v>
      </c>
      <c r="R19">
        <v>0</v>
      </c>
      <c r="S19">
        <v>1.9293929712460063</v>
      </c>
      <c r="T19">
        <v>10.952715654952076</v>
      </c>
      <c r="U19" s="114">
        <f t="shared" si="2"/>
        <v>36.599999999999994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36.6</v>
      </c>
      <c r="E20">
        <f>GT!N20</f>
        <v>0</v>
      </c>
      <c r="F20">
        <f t="shared" si="4"/>
        <v>90</v>
      </c>
      <c r="G20">
        <f t="shared" si="5"/>
        <v>36.6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-0.96000000000000085</v>
      </c>
      <c r="P20">
        <v>15.327955271565495</v>
      </c>
      <c r="Q20">
        <v>8.3899361022364207</v>
      </c>
      <c r="R20">
        <v>0</v>
      </c>
      <c r="S20">
        <v>1.9293929712460063</v>
      </c>
      <c r="T20">
        <v>10.952715654952076</v>
      </c>
      <c r="U20" s="114">
        <f t="shared" si="2"/>
        <v>36.599999999999994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36.6</v>
      </c>
      <c r="E21">
        <f>GT!N21</f>
        <v>0</v>
      </c>
      <c r="F21">
        <f t="shared" si="4"/>
        <v>90</v>
      </c>
      <c r="G21">
        <f t="shared" si="5"/>
        <v>36.6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-0.96000000000000085</v>
      </c>
      <c r="P21">
        <v>15.327955271565495</v>
      </c>
      <c r="Q21">
        <v>8.3899361022364207</v>
      </c>
      <c r="R21">
        <v>0</v>
      </c>
      <c r="S21">
        <v>1.9293929712460063</v>
      </c>
      <c r="T21">
        <v>10.952715654952076</v>
      </c>
      <c r="U21" s="114">
        <f t="shared" si="2"/>
        <v>36.599999999999994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36.6</v>
      </c>
      <c r="E22">
        <f>GT!N22</f>
        <v>0</v>
      </c>
      <c r="F22">
        <f t="shared" si="4"/>
        <v>90</v>
      </c>
      <c r="G22">
        <f t="shared" si="5"/>
        <v>36.6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-0.96000000000000085</v>
      </c>
      <c r="P22">
        <v>15.327955271565495</v>
      </c>
      <c r="Q22">
        <v>8.3899361022364207</v>
      </c>
      <c r="R22">
        <v>0</v>
      </c>
      <c r="S22">
        <v>1.9293929712460063</v>
      </c>
      <c r="T22">
        <v>10.952715654952076</v>
      </c>
      <c r="U22" s="114">
        <f t="shared" si="2"/>
        <v>36.599999999999994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-0.96000000000000085</v>
      </c>
      <c r="P23">
        <v>15.327955271565495</v>
      </c>
      <c r="Q23">
        <v>8.3899361022364207</v>
      </c>
      <c r="R23">
        <v>0</v>
      </c>
      <c r="S23">
        <v>1.9293929712460063</v>
      </c>
      <c r="T23">
        <v>10.952715654952076</v>
      </c>
      <c r="U23" s="114">
        <f t="shared" si="2"/>
        <v>36.599999999999994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-0.96000000000000085</v>
      </c>
      <c r="P24">
        <v>15.327955271565495</v>
      </c>
      <c r="Q24">
        <v>8.3899361022364207</v>
      </c>
      <c r="R24">
        <v>0</v>
      </c>
      <c r="S24">
        <v>1.9293929712460063</v>
      </c>
      <c r="T24">
        <v>10.952715654952076</v>
      </c>
      <c r="U24" s="114">
        <f t="shared" si="2"/>
        <v>36.599999999999994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-0.96000000000000085</v>
      </c>
      <c r="P25">
        <v>15.327955271565495</v>
      </c>
      <c r="Q25">
        <v>8.3899361022364207</v>
      </c>
      <c r="R25">
        <v>0</v>
      </c>
      <c r="S25">
        <v>1.9293929712460063</v>
      </c>
      <c r="T25">
        <v>10.952715654952076</v>
      </c>
      <c r="U25" s="114">
        <f t="shared" si="2"/>
        <v>36.599999999999994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-0.96000000000000085</v>
      </c>
      <c r="P26">
        <v>15.327955271565495</v>
      </c>
      <c r="Q26">
        <v>8.3899361022364207</v>
      </c>
      <c r="R26">
        <v>0</v>
      </c>
      <c r="S26">
        <v>1.9293929712460063</v>
      </c>
      <c r="T26">
        <v>10.952715654952076</v>
      </c>
      <c r="U26" s="114">
        <f t="shared" si="2"/>
        <v>36.599999999999994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36.549999999999997</v>
      </c>
      <c r="O29" s="112">
        <f t="shared" si="1"/>
        <v>5.0000000000004263E-2</v>
      </c>
      <c r="P29">
        <v>15.250834473324216</v>
      </c>
      <c r="Q29">
        <v>8.3514090287277707</v>
      </c>
      <c r="R29">
        <v>0</v>
      </c>
      <c r="S29">
        <v>1.9827086183310536</v>
      </c>
      <c r="T29">
        <v>11.015047879616965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36.549999999999997</v>
      </c>
      <c r="O30" s="112">
        <f t="shared" si="1"/>
        <v>5.0000000000004263E-2</v>
      </c>
      <c r="P30">
        <v>15.250834473324216</v>
      </c>
      <c r="Q30">
        <v>8.3514090287277707</v>
      </c>
      <c r="R30">
        <v>0</v>
      </c>
      <c r="S30">
        <v>1.9827086183310536</v>
      </c>
      <c r="T30">
        <v>11.015047879616965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-0.25</v>
      </c>
      <c r="P39">
        <v>15.125827633378933</v>
      </c>
      <c r="Q39">
        <v>8.2829548563611493</v>
      </c>
      <c r="R39">
        <v>0</v>
      </c>
      <c r="S39">
        <v>1.9664569083447332</v>
      </c>
      <c r="T39">
        <v>10.924760601915185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-0.25</v>
      </c>
      <c r="P40">
        <v>15.125827633378933</v>
      </c>
      <c r="Q40">
        <v>8.2829548563611493</v>
      </c>
      <c r="R40">
        <v>0</v>
      </c>
      <c r="S40">
        <v>1.9664569083447332</v>
      </c>
      <c r="T40">
        <v>10.924760601915185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-0.25</v>
      </c>
      <c r="P41">
        <v>15.125827633378933</v>
      </c>
      <c r="Q41">
        <v>8.2829548563611493</v>
      </c>
      <c r="R41">
        <v>0</v>
      </c>
      <c r="S41">
        <v>1.9664569083447332</v>
      </c>
      <c r="T41">
        <v>10.924760601915185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-0.25</v>
      </c>
      <c r="P42">
        <v>15.125827633378933</v>
      </c>
      <c r="Q42">
        <v>8.2829548563611493</v>
      </c>
      <c r="R42">
        <v>0</v>
      </c>
      <c r="S42">
        <v>1.9664569083447332</v>
      </c>
      <c r="T42">
        <v>10.924760601915185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-0.25</v>
      </c>
      <c r="P43">
        <v>15.125827633378933</v>
      </c>
      <c r="Q43">
        <v>8.2829548563611493</v>
      </c>
      <c r="R43">
        <v>0</v>
      </c>
      <c r="S43">
        <v>1.9664569083447332</v>
      </c>
      <c r="T43">
        <v>10.924760601915185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-0.25</v>
      </c>
      <c r="P44">
        <v>15.125827633378933</v>
      </c>
      <c r="Q44">
        <v>8.2829548563611493</v>
      </c>
      <c r="R44">
        <v>0</v>
      </c>
      <c r="S44">
        <v>1.9664569083447332</v>
      </c>
      <c r="T44">
        <v>10.924760601915185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35.299999999999997</v>
      </c>
      <c r="E49">
        <f>GT!N49</f>
        <v>0</v>
      </c>
      <c r="F49">
        <f t="shared" si="4"/>
        <v>90</v>
      </c>
      <c r="G49">
        <f t="shared" si="5"/>
        <v>35.299999999999997</v>
      </c>
      <c r="H49" s="112"/>
      <c r="I49">
        <f>BRPL_EOD!AA49+BRPL_EOD!AB49</f>
        <v>14.58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35.56</v>
      </c>
      <c r="O49" s="112">
        <f t="shared" si="1"/>
        <v>-0.26000000000000512</v>
      </c>
      <c r="P49">
        <v>14.473397075365577</v>
      </c>
      <c r="Q49">
        <v>7.9415073115860508</v>
      </c>
      <c r="R49">
        <v>0</v>
      </c>
      <c r="S49">
        <v>1.9655230596175475</v>
      </c>
      <c r="T49">
        <v>10.91957255343082</v>
      </c>
      <c r="U49" s="114">
        <f t="shared" si="2"/>
        <v>35.29999999999999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35.299999999999997</v>
      </c>
      <c r="E50">
        <f>GT!N50</f>
        <v>0</v>
      </c>
      <c r="F50">
        <f t="shared" si="4"/>
        <v>90</v>
      </c>
      <c r="G50">
        <f t="shared" si="5"/>
        <v>35.299999999999997</v>
      </c>
      <c r="H50" s="112"/>
      <c r="I50">
        <f>BRPL_EOD!AA50+BRPL_EOD!AB50</f>
        <v>14.58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35.56</v>
      </c>
      <c r="O50" s="112">
        <f t="shared" si="1"/>
        <v>-0.26000000000000512</v>
      </c>
      <c r="P50">
        <v>14.473397075365577</v>
      </c>
      <c r="Q50">
        <v>7.9415073115860508</v>
      </c>
      <c r="R50">
        <v>0</v>
      </c>
      <c r="S50">
        <v>1.9655230596175475</v>
      </c>
      <c r="T50">
        <v>10.91957255343082</v>
      </c>
      <c r="U50" s="114">
        <f t="shared" si="2"/>
        <v>35.29999999999999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35.299999999999997</v>
      </c>
      <c r="E51">
        <f>GT!N51</f>
        <v>0</v>
      </c>
      <c r="F51">
        <f t="shared" si="4"/>
        <v>90</v>
      </c>
      <c r="G51">
        <f t="shared" si="5"/>
        <v>35.299999999999997</v>
      </c>
      <c r="H51" s="112"/>
      <c r="I51">
        <f>BRPL_EOD!AA51+BRPL_EOD!AB51</f>
        <v>14.58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35.56</v>
      </c>
      <c r="O51" s="112">
        <f t="shared" si="1"/>
        <v>-0.26000000000000512</v>
      </c>
      <c r="P51">
        <v>14.473397075365577</v>
      </c>
      <c r="Q51">
        <v>7.9415073115860508</v>
      </c>
      <c r="R51">
        <v>0</v>
      </c>
      <c r="S51">
        <v>1.9655230596175475</v>
      </c>
      <c r="T51">
        <v>10.91957255343082</v>
      </c>
      <c r="U51" s="114">
        <f t="shared" si="2"/>
        <v>35.29999999999999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35.299999999999997</v>
      </c>
      <c r="E52">
        <f>GT!N52</f>
        <v>0</v>
      </c>
      <c r="F52">
        <f t="shared" si="4"/>
        <v>90</v>
      </c>
      <c r="G52">
        <f t="shared" si="5"/>
        <v>35.299999999999997</v>
      </c>
      <c r="H52" s="112"/>
      <c r="I52">
        <f>BRPL_EOD!AA52+BRPL_EOD!AB52</f>
        <v>14.58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35.56</v>
      </c>
      <c r="O52" s="112">
        <f t="shared" si="1"/>
        <v>-0.26000000000000512</v>
      </c>
      <c r="P52">
        <v>14.473397075365577</v>
      </c>
      <c r="Q52">
        <v>7.9415073115860508</v>
      </c>
      <c r="R52">
        <v>0</v>
      </c>
      <c r="S52">
        <v>1.9655230596175475</v>
      </c>
      <c r="T52">
        <v>10.91957255343082</v>
      </c>
      <c r="U52" s="114">
        <f t="shared" si="2"/>
        <v>35.29999999999999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35.299999999999997</v>
      </c>
      <c r="E53">
        <f>GT!N53</f>
        <v>0</v>
      </c>
      <c r="F53">
        <f t="shared" si="4"/>
        <v>90</v>
      </c>
      <c r="G53">
        <f t="shared" si="5"/>
        <v>35.299999999999997</v>
      </c>
      <c r="H53" s="112"/>
      <c r="I53">
        <f>BRPL_EOD!AA53+BRPL_EOD!AB53</f>
        <v>14.58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35.56</v>
      </c>
      <c r="O53" s="112">
        <f t="shared" si="1"/>
        <v>-0.26000000000000512</v>
      </c>
      <c r="P53">
        <v>14.473397075365577</v>
      </c>
      <c r="Q53">
        <v>7.9415073115860508</v>
      </c>
      <c r="R53">
        <v>0</v>
      </c>
      <c r="S53">
        <v>1.9655230596175475</v>
      </c>
      <c r="T53">
        <v>10.91957255343082</v>
      </c>
      <c r="U53" s="114">
        <f t="shared" si="2"/>
        <v>35.29999999999999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35.299999999999997</v>
      </c>
      <c r="E54">
        <f>GT!N54</f>
        <v>0</v>
      </c>
      <c r="F54">
        <f t="shared" si="4"/>
        <v>90</v>
      </c>
      <c r="G54">
        <f t="shared" si="5"/>
        <v>35.299999999999997</v>
      </c>
      <c r="H54" s="112"/>
      <c r="I54">
        <f>BRPL_EOD!AA54+BRPL_EOD!AB54</f>
        <v>14.58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35.56</v>
      </c>
      <c r="O54" s="112">
        <f t="shared" si="1"/>
        <v>-0.26000000000000512</v>
      </c>
      <c r="P54">
        <v>14.473397075365577</v>
      </c>
      <c r="Q54">
        <v>7.9415073115860508</v>
      </c>
      <c r="R54">
        <v>0</v>
      </c>
      <c r="S54">
        <v>1.9655230596175475</v>
      </c>
      <c r="T54">
        <v>10.91957255343082</v>
      </c>
      <c r="U54" s="114">
        <f t="shared" si="2"/>
        <v>35.29999999999999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35.299999999999997</v>
      </c>
      <c r="E55">
        <f>GT!N55</f>
        <v>0</v>
      </c>
      <c r="F55">
        <f t="shared" si="4"/>
        <v>90</v>
      </c>
      <c r="G55">
        <f t="shared" si="5"/>
        <v>35.299999999999997</v>
      </c>
      <c r="H55" s="112"/>
      <c r="I55">
        <f>BRPL_EOD!AA55+BRPL_EOD!AB55</f>
        <v>14.58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35.56</v>
      </c>
      <c r="O55" s="112">
        <f t="shared" si="1"/>
        <v>-0.26000000000000512</v>
      </c>
      <c r="P55">
        <v>14.473397075365577</v>
      </c>
      <c r="Q55">
        <v>7.9415073115860508</v>
      </c>
      <c r="R55">
        <v>0</v>
      </c>
      <c r="S55">
        <v>1.9655230596175475</v>
      </c>
      <c r="T55">
        <v>10.91957255343082</v>
      </c>
      <c r="U55" s="114">
        <f t="shared" si="2"/>
        <v>35.29999999999999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35.299999999999997</v>
      </c>
      <c r="E56">
        <f>GT!N56</f>
        <v>0</v>
      </c>
      <c r="F56">
        <f t="shared" si="4"/>
        <v>90</v>
      </c>
      <c r="G56">
        <f t="shared" si="5"/>
        <v>35.299999999999997</v>
      </c>
      <c r="H56" s="112"/>
      <c r="I56">
        <f>BRPL_EOD!AA56+BRPL_EOD!AB56</f>
        <v>14.58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35.56</v>
      </c>
      <c r="O56" s="112">
        <f t="shared" si="1"/>
        <v>-0.26000000000000512</v>
      </c>
      <c r="P56">
        <v>14.473397075365577</v>
      </c>
      <c r="Q56">
        <v>7.9415073115860508</v>
      </c>
      <c r="R56">
        <v>0</v>
      </c>
      <c r="S56">
        <v>1.9655230596175475</v>
      </c>
      <c r="T56">
        <v>10.91957255343082</v>
      </c>
      <c r="U56" s="114">
        <f t="shared" si="2"/>
        <v>35.29999999999999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35.299999999999997</v>
      </c>
      <c r="E57">
        <f>GT!N57</f>
        <v>0</v>
      </c>
      <c r="F57">
        <f t="shared" si="4"/>
        <v>90</v>
      </c>
      <c r="G57">
        <f t="shared" si="5"/>
        <v>35.299999999999997</v>
      </c>
      <c r="H57" s="112"/>
      <c r="I57">
        <f>BRPL_EOD!AA57+BRPL_EOD!AB57</f>
        <v>14.58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35.56</v>
      </c>
      <c r="O57" s="112">
        <f t="shared" si="1"/>
        <v>-0.26000000000000512</v>
      </c>
      <c r="P57">
        <v>14.473397075365577</v>
      </c>
      <c r="Q57">
        <v>7.9415073115860508</v>
      </c>
      <c r="R57">
        <v>0</v>
      </c>
      <c r="S57">
        <v>1.9655230596175475</v>
      </c>
      <c r="T57">
        <v>10.91957255343082</v>
      </c>
      <c r="U57" s="114">
        <f t="shared" si="2"/>
        <v>35.29999999999999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35.299999999999997</v>
      </c>
      <c r="E58">
        <f>GT!N58</f>
        <v>0</v>
      </c>
      <c r="F58">
        <f t="shared" si="4"/>
        <v>90</v>
      </c>
      <c r="G58">
        <f t="shared" si="5"/>
        <v>35.299999999999997</v>
      </c>
      <c r="H58" s="112"/>
      <c r="I58">
        <f>BRPL_EOD!AA58+BRPL_EOD!AB58</f>
        <v>14.58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35.56</v>
      </c>
      <c r="O58" s="112">
        <f t="shared" si="1"/>
        <v>-0.26000000000000512</v>
      </c>
      <c r="P58">
        <v>14.473397075365577</v>
      </c>
      <c r="Q58">
        <v>7.9415073115860508</v>
      </c>
      <c r="R58">
        <v>0</v>
      </c>
      <c r="S58">
        <v>1.9655230596175475</v>
      </c>
      <c r="T58">
        <v>10.91957255343082</v>
      </c>
      <c r="U58" s="114">
        <f t="shared" si="2"/>
        <v>35.29999999999999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35.299999999999997</v>
      </c>
      <c r="E59">
        <f>GT!N59</f>
        <v>0</v>
      </c>
      <c r="F59">
        <f t="shared" si="4"/>
        <v>90</v>
      </c>
      <c r="G59">
        <f t="shared" si="5"/>
        <v>35.299999999999997</v>
      </c>
      <c r="H59" s="112"/>
      <c r="I59">
        <f>BRPL_EOD!AA59+BRPL_EOD!AB59</f>
        <v>14.58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35.56</v>
      </c>
      <c r="O59" s="112">
        <f t="shared" si="1"/>
        <v>-0.26000000000000512</v>
      </c>
      <c r="P59">
        <v>14.473397075365577</v>
      </c>
      <c r="Q59">
        <v>7.9415073115860508</v>
      </c>
      <c r="R59">
        <v>0</v>
      </c>
      <c r="S59">
        <v>1.9655230596175475</v>
      </c>
      <c r="T59">
        <v>10.91957255343082</v>
      </c>
      <c r="U59" s="114">
        <f t="shared" si="2"/>
        <v>35.29999999999999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35.299999999999997</v>
      </c>
      <c r="E60">
        <f>GT!N60</f>
        <v>0</v>
      </c>
      <c r="F60">
        <f t="shared" si="4"/>
        <v>90</v>
      </c>
      <c r="G60">
        <f t="shared" si="5"/>
        <v>35.299999999999997</v>
      </c>
      <c r="H60" s="112"/>
      <c r="I60">
        <f>BRPL_EOD!AA60+BRPL_EOD!AB60</f>
        <v>14.58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35.56</v>
      </c>
      <c r="O60" s="112">
        <f t="shared" si="1"/>
        <v>-0.26000000000000512</v>
      </c>
      <c r="P60">
        <v>14.473397075365577</v>
      </c>
      <c r="Q60">
        <v>7.9415073115860508</v>
      </c>
      <c r="R60">
        <v>0</v>
      </c>
      <c r="S60">
        <v>1.9655230596175475</v>
      </c>
      <c r="T60">
        <v>10.91957255343082</v>
      </c>
      <c r="U60" s="114">
        <f t="shared" si="2"/>
        <v>35.29999999999999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35.299999999999997</v>
      </c>
      <c r="E61">
        <f>GT!N61</f>
        <v>0</v>
      </c>
      <c r="F61">
        <f t="shared" si="4"/>
        <v>90</v>
      </c>
      <c r="G61">
        <f t="shared" si="5"/>
        <v>35.299999999999997</v>
      </c>
      <c r="H61" s="112"/>
      <c r="I61">
        <f>BRPL_EOD!AA61+BRPL_EOD!AB61</f>
        <v>14.58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35.56</v>
      </c>
      <c r="O61" s="112">
        <f t="shared" si="1"/>
        <v>-0.26000000000000512</v>
      </c>
      <c r="P61">
        <v>14.473397075365577</v>
      </c>
      <c r="Q61">
        <v>7.9415073115860508</v>
      </c>
      <c r="R61">
        <v>0</v>
      </c>
      <c r="S61">
        <v>1.9655230596175475</v>
      </c>
      <c r="T61">
        <v>10.91957255343082</v>
      </c>
      <c r="U61" s="114">
        <f t="shared" si="2"/>
        <v>35.29999999999999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35.299999999999997</v>
      </c>
      <c r="E62">
        <f>GT!N62</f>
        <v>0</v>
      </c>
      <c r="F62">
        <f t="shared" si="4"/>
        <v>90</v>
      </c>
      <c r="G62">
        <f t="shared" si="5"/>
        <v>35.299999999999997</v>
      </c>
      <c r="H62" s="112"/>
      <c r="I62">
        <f>BRPL_EOD!AA62+BRPL_EOD!AB62</f>
        <v>14.58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35.56</v>
      </c>
      <c r="O62" s="112">
        <f t="shared" si="1"/>
        <v>-0.26000000000000512</v>
      </c>
      <c r="P62">
        <v>14.473397075365577</v>
      </c>
      <c r="Q62">
        <v>7.9415073115860508</v>
      </c>
      <c r="R62">
        <v>0</v>
      </c>
      <c r="S62">
        <v>1.9655230596175475</v>
      </c>
      <c r="T62">
        <v>10.91957255343082</v>
      </c>
      <c r="U62" s="114">
        <f t="shared" si="2"/>
        <v>35.29999999999999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35.299999999999997</v>
      </c>
      <c r="E63">
        <f>GT!N63</f>
        <v>0</v>
      </c>
      <c r="F63">
        <f t="shared" si="4"/>
        <v>90</v>
      </c>
      <c r="G63">
        <f t="shared" si="5"/>
        <v>35.299999999999997</v>
      </c>
      <c r="H63" s="112"/>
      <c r="I63">
        <f>BRPL_EOD!AA63+BRPL_EOD!AB63</f>
        <v>14.58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35.56</v>
      </c>
      <c r="O63" s="112">
        <f t="shared" si="1"/>
        <v>-0.26000000000000512</v>
      </c>
      <c r="P63">
        <v>14.473397075365577</v>
      </c>
      <c r="Q63">
        <v>7.9415073115860508</v>
      </c>
      <c r="R63">
        <v>0</v>
      </c>
      <c r="S63">
        <v>1.9655230596175475</v>
      </c>
      <c r="T63">
        <v>10.91957255343082</v>
      </c>
      <c r="U63" s="114">
        <f t="shared" si="2"/>
        <v>35.29999999999999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35.299999999999997</v>
      </c>
      <c r="E64">
        <f>GT!N64</f>
        <v>0</v>
      </c>
      <c r="F64">
        <f t="shared" si="4"/>
        <v>90</v>
      </c>
      <c r="G64">
        <f t="shared" si="5"/>
        <v>35.299999999999997</v>
      </c>
      <c r="H64" s="112"/>
      <c r="I64">
        <f>BRPL_EOD!AA64+BRPL_EOD!AB64</f>
        <v>14.58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35.56</v>
      </c>
      <c r="O64" s="112">
        <f t="shared" si="1"/>
        <v>-0.26000000000000512</v>
      </c>
      <c r="P64">
        <v>14.473397075365577</v>
      </c>
      <c r="Q64">
        <v>7.9415073115860508</v>
      </c>
      <c r="R64">
        <v>0</v>
      </c>
      <c r="S64">
        <v>1.9655230596175475</v>
      </c>
      <c r="T64">
        <v>10.91957255343082</v>
      </c>
      <c r="U64" s="114">
        <f t="shared" si="2"/>
        <v>35.29999999999999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35.299999999999997</v>
      </c>
      <c r="E65">
        <f>GT!N65</f>
        <v>0</v>
      </c>
      <c r="F65">
        <f t="shared" si="4"/>
        <v>90</v>
      </c>
      <c r="G65">
        <f t="shared" si="5"/>
        <v>35.299999999999997</v>
      </c>
      <c r="H65" s="112"/>
      <c r="I65">
        <f>BRPL_EOD!AA65+BRPL_EOD!AB65</f>
        <v>14.58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35.56</v>
      </c>
      <c r="O65" s="112">
        <f t="shared" si="1"/>
        <v>-0.26000000000000512</v>
      </c>
      <c r="P65">
        <v>14.473397075365577</v>
      </c>
      <c r="Q65">
        <v>7.9415073115860508</v>
      </c>
      <c r="R65">
        <v>0</v>
      </c>
      <c r="S65">
        <v>1.9655230596175475</v>
      </c>
      <c r="T65">
        <v>10.91957255343082</v>
      </c>
      <c r="U65" s="114">
        <f t="shared" si="2"/>
        <v>35.29999999999999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34.299999999999997</v>
      </c>
      <c r="E66">
        <f>GT!N66</f>
        <v>0</v>
      </c>
      <c r="F66">
        <f t="shared" si="4"/>
        <v>90</v>
      </c>
      <c r="G66">
        <f t="shared" si="5"/>
        <v>34.299999999999997</v>
      </c>
      <c r="H66" s="112"/>
      <c r="I66">
        <f>BRPL_EOD!AA66+BRPL_EOD!AB66</f>
        <v>13.58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34.56</v>
      </c>
      <c r="O66" s="112">
        <f t="shared" si="1"/>
        <v>-0.26000000000000512</v>
      </c>
      <c r="P66">
        <v>13.477835648148146</v>
      </c>
      <c r="Q66">
        <v>7.939814814814814</v>
      </c>
      <c r="R66">
        <v>0</v>
      </c>
      <c r="S66">
        <v>1.9651041666666664</v>
      </c>
      <c r="T66">
        <v>10.917245370370368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34.299999999999997</v>
      </c>
      <c r="E67">
        <f>GT!N67</f>
        <v>0</v>
      </c>
      <c r="F67">
        <f t="shared" si="4"/>
        <v>90</v>
      </c>
      <c r="G67">
        <f t="shared" si="5"/>
        <v>34.299999999999997</v>
      </c>
      <c r="H67" s="112"/>
      <c r="I67">
        <f>BRPL_EOD!AA67+BRPL_EOD!AB67</f>
        <v>13.58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34.56</v>
      </c>
      <c r="O67" s="112">
        <f t="shared" ref="O67:O98" si="7">G67-N67</f>
        <v>-0.26000000000000512</v>
      </c>
      <c r="P67">
        <v>13.477835648148146</v>
      </c>
      <c r="Q67">
        <v>7.939814814814814</v>
      </c>
      <c r="R67">
        <v>0</v>
      </c>
      <c r="S67">
        <v>1.9651041666666664</v>
      </c>
      <c r="T67">
        <v>10.917245370370368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34.299999999999997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34.299999999999997</v>
      </c>
      <c r="H68" s="112"/>
      <c r="I68">
        <f>BRPL_EOD!AA68+BRPL_EOD!AB68</f>
        <v>13.58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34.56</v>
      </c>
      <c r="O68" s="112">
        <f t="shared" si="7"/>
        <v>-0.26000000000000512</v>
      </c>
      <c r="P68">
        <v>13.477835648148146</v>
      </c>
      <c r="Q68">
        <v>7.939814814814814</v>
      </c>
      <c r="R68">
        <v>0</v>
      </c>
      <c r="S68">
        <v>1.9651041666666664</v>
      </c>
      <c r="T68">
        <v>10.917245370370368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34.299999999999997</v>
      </c>
      <c r="E69">
        <f>GT!N69</f>
        <v>0</v>
      </c>
      <c r="F69">
        <f t="shared" si="10"/>
        <v>90</v>
      </c>
      <c r="G69">
        <f t="shared" si="11"/>
        <v>34.299999999999997</v>
      </c>
      <c r="H69" s="112"/>
      <c r="I69">
        <f>BRPL_EOD!AA69+BRPL_EOD!AB69</f>
        <v>13.58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34.56</v>
      </c>
      <c r="O69" s="112">
        <f t="shared" si="7"/>
        <v>-0.26000000000000512</v>
      </c>
      <c r="P69">
        <v>13.477835648148146</v>
      </c>
      <c r="Q69">
        <v>7.939814814814814</v>
      </c>
      <c r="R69">
        <v>0</v>
      </c>
      <c r="S69">
        <v>1.9651041666666664</v>
      </c>
      <c r="T69">
        <v>10.917245370370368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34.299999999999997</v>
      </c>
      <c r="E70">
        <f>GT!N70</f>
        <v>0</v>
      </c>
      <c r="F70">
        <f t="shared" si="10"/>
        <v>90</v>
      </c>
      <c r="G70">
        <f t="shared" si="11"/>
        <v>34.299999999999997</v>
      </c>
      <c r="H70" s="112"/>
      <c r="I70">
        <f>BRPL_EOD!AA70+BRPL_EOD!AB70</f>
        <v>13.58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34.56</v>
      </c>
      <c r="O70" s="112">
        <f t="shared" si="7"/>
        <v>-0.26000000000000512</v>
      </c>
      <c r="P70">
        <v>13.477835648148146</v>
      </c>
      <c r="Q70">
        <v>7.939814814814814</v>
      </c>
      <c r="R70">
        <v>0</v>
      </c>
      <c r="S70">
        <v>1.9651041666666664</v>
      </c>
      <c r="T70">
        <v>10.917245370370368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34.299999999999997</v>
      </c>
      <c r="E71">
        <f>GT!N71</f>
        <v>0</v>
      </c>
      <c r="F71">
        <f t="shared" si="10"/>
        <v>90</v>
      </c>
      <c r="G71">
        <f t="shared" si="11"/>
        <v>34.299999999999997</v>
      </c>
      <c r="H71" s="112"/>
      <c r="I71">
        <f>BRPL_EOD!AA71+BRPL_EOD!AB71</f>
        <v>13.58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34.56</v>
      </c>
      <c r="O71" s="112">
        <f t="shared" si="7"/>
        <v>-0.26000000000000512</v>
      </c>
      <c r="P71">
        <v>13.477835648148146</v>
      </c>
      <c r="Q71">
        <v>7.939814814814814</v>
      </c>
      <c r="R71">
        <v>0</v>
      </c>
      <c r="S71">
        <v>1.9651041666666664</v>
      </c>
      <c r="T71">
        <v>10.917245370370368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34.299999999999997</v>
      </c>
      <c r="E72">
        <f>GT!N72</f>
        <v>0</v>
      </c>
      <c r="F72">
        <f t="shared" si="10"/>
        <v>90</v>
      </c>
      <c r="G72">
        <f t="shared" si="11"/>
        <v>34.299999999999997</v>
      </c>
      <c r="H72" s="112"/>
      <c r="I72">
        <f>BRPL_EOD!AA72+BRPL_EOD!AB72</f>
        <v>13.58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34.56</v>
      </c>
      <c r="O72" s="112">
        <f t="shared" si="7"/>
        <v>-0.26000000000000512</v>
      </c>
      <c r="P72">
        <v>13.477835648148146</v>
      </c>
      <c r="Q72">
        <v>7.939814814814814</v>
      </c>
      <c r="R72">
        <v>0</v>
      </c>
      <c r="S72">
        <v>1.9651041666666664</v>
      </c>
      <c r="T72">
        <v>10.917245370370368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34.299999999999997</v>
      </c>
      <c r="E73">
        <f>GT!N73</f>
        <v>0</v>
      </c>
      <c r="F73">
        <f t="shared" si="10"/>
        <v>90</v>
      </c>
      <c r="G73">
        <f t="shared" si="11"/>
        <v>34.299999999999997</v>
      </c>
      <c r="H73" s="112"/>
      <c r="I73">
        <f>BRPL_EOD!AA73+BRPL_EOD!AB73</f>
        <v>13.58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34.56</v>
      </c>
      <c r="O73" s="112">
        <f t="shared" si="7"/>
        <v>-0.26000000000000512</v>
      </c>
      <c r="P73">
        <v>13.477835648148146</v>
      </c>
      <c r="Q73">
        <v>7.939814814814814</v>
      </c>
      <c r="R73">
        <v>0</v>
      </c>
      <c r="S73">
        <v>1.9651041666666664</v>
      </c>
      <c r="T73">
        <v>10.917245370370368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34.299999999999997</v>
      </c>
      <c r="E74">
        <f>GT!N74</f>
        <v>0</v>
      </c>
      <c r="F74">
        <f t="shared" si="10"/>
        <v>90</v>
      </c>
      <c r="G74">
        <f t="shared" si="11"/>
        <v>34.299999999999997</v>
      </c>
      <c r="H74" s="112"/>
      <c r="I74">
        <f>BRPL_EOD!AA74+BRPL_EOD!AB74</f>
        <v>13.58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34.56</v>
      </c>
      <c r="O74" s="112">
        <f t="shared" si="7"/>
        <v>-0.26000000000000512</v>
      </c>
      <c r="P74">
        <v>13.477835648148146</v>
      </c>
      <c r="Q74">
        <v>7.939814814814814</v>
      </c>
      <c r="R74">
        <v>0</v>
      </c>
      <c r="S74">
        <v>1.9651041666666664</v>
      </c>
      <c r="T74">
        <v>10.917245370370368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36.6</v>
      </c>
      <c r="E75">
        <f>GT!N75</f>
        <v>0</v>
      </c>
      <c r="F75">
        <f t="shared" si="10"/>
        <v>90</v>
      </c>
      <c r="G75">
        <f t="shared" si="11"/>
        <v>36.6</v>
      </c>
      <c r="H75" s="112"/>
      <c r="I75">
        <f>BRPL_EOD!AA75+BRPL_EOD!AB75</f>
        <v>15.23</v>
      </c>
      <c r="J75">
        <f>BYPL_EOD!AA75+BYPL_EOD!AB75</f>
        <v>8.34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36.549999999999997</v>
      </c>
      <c r="O75" s="112">
        <f t="shared" si="7"/>
        <v>5.0000000000004263E-2</v>
      </c>
      <c r="P75">
        <v>15.250834473324216</v>
      </c>
      <c r="Q75">
        <v>8.3514090287277707</v>
      </c>
      <c r="R75">
        <v>0</v>
      </c>
      <c r="S75">
        <v>1.9827086183310536</v>
      </c>
      <c r="T75">
        <v>11.015047879616965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36.6</v>
      </c>
      <c r="E76">
        <f>GT!N76</f>
        <v>0</v>
      </c>
      <c r="F76">
        <f t="shared" si="10"/>
        <v>90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36.549999999999997</v>
      </c>
      <c r="O76" s="112">
        <f t="shared" si="7"/>
        <v>5.0000000000004263E-2</v>
      </c>
      <c r="P76">
        <v>15.250834473324216</v>
      </c>
      <c r="Q76">
        <v>8.3514090287277707</v>
      </c>
      <c r="R76">
        <v>0</v>
      </c>
      <c r="S76">
        <v>1.9827086183310536</v>
      </c>
      <c r="T76">
        <v>11.015047879616965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36.6</v>
      </c>
      <c r="E77">
        <f>GT!N77</f>
        <v>0</v>
      </c>
      <c r="F77">
        <f t="shared" si="10"/>
        <v>90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36.549999999999997</v>
      </c>
      <c r="O77" s="112">
        <f t="shared" si="7"/>
        <v>5.0000000000004263E-2</v>
      </c>
      <c r="P77">
        <v>15.250834473324216</v>
      </c>
      <c r="Q77">
        <v>8.3514090287277707</v>
      </c>
      <c r="R77">
        <v>0</v>
      </c>
      <c r="S77">
        <v>1.9827086183310536</v>
      </c>
      <c r="T77">
        <v>11.015047879616965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36.549999999999997</v>
      </c>
      <c r="O78" s="112">
        <f t="shared" si="7"/>
        <v>5.0000000000004263E-2</v>
      </c>
      <c r="P78">
        <v>15.250834473324216</v>
      </c>
      <c r="Q78">
        <v>8.3514090287277707</v>
      </c>
      <c r="R78">
        <v>0</v>
      </c>
      <c r="S78">
        <v>1.9827086183310536</v>
      </c>
      <c r="T78">
        <v>11.015047879616965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36.549999999999997</v>
      </c>
      <c r="O79" s="112">
        <f t="shared" si="7"/>
        <v>5.0000000000004263E-2</v>
      </c>
      <c r="P79">
        <v>15.250834473324216</v>
      </c>
      <c r="Q79">
        <v>8.3514090287277707</v>
      </c>
      <c r="R79">
        <v>0</v>
      </c>
      <c r="S79">
        <v>1.9827086183310536</v>
      </c>
      <c r="T79">
        <v>11.015047879616965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36.549999999999997</v>
      </c>
      <c r="O80" s="112">
        <f t="shared" si="7"/>
        <v>5.0000000000004263E-2</v>
      </c>
      <c r="P80">
        <v>15.250834473324216</v>
      </c>
      <c r="Q80">
        <v>8.3514090287277707</v>
      </c>
      <c r="R80">
        <v>0</v>
      </c>
      <c r="S80">
        <v>1.9827086183310536</v>
      </c>
      <c r="T80">
        <v>11.015047879616965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36.549999999999997</v>
      </c>
      <c r="O81" s="112">
        <f t="shared" si="7"/>
        <v>5.0000000000004263E-2</v>
      </c>
      <c r="P81">
        <v>15.250834473324216</v>
      </c>
      <c r="Q81">
        <v>8.3514090287277707</v>
      </c>
      <c r="R81">
        <v>0</v>
      </c>
      <c r="S81">
        <v>1.9827086183310536</v>
      </c>
      <c r="T81">
        <v>11.015047879616965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36.549999999999997</v>
      </c>
      <c r="O82" s="112">
        <f t="shared" si="7"/>
        <v>5.0000000000004263E-2</v>
      </c>
      <c r="P82">
        <v>15.250834473324216</v>
      </c>
      <c r="Q82">
        <v>8.3514090287277707</v>
      </c>
      <c r="R82">
        <v>0</v>
      </c>
      <c r="S82">
        <v>1.9827086183310536</v>
      </c>
      <c r="T82">
        <v>11.015047879616965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36.549999999999997</v>
      </c>
      <c r="O83" s="112">
        <f t="shared" si="7"/>
        <v>5.0000000000004263E-2</v>
      </c>
      <c r="P83">
        <v>15.250834473324216</v>
      </c>
      <c r="Q83">
        <v>8.3514090287277707</v>
      </c>
      <c r="R83">
        <v>0</v>
      </c>
      <c r="S83">
        <v>1.9827086183310536</v>
      </c>
      <c r="T83">
        <v>11.015047879616965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36.549999999999997</v>
      </c>
      <c r="O84" s="112">
        <f t="shared" si="7"/>
        <v>5.0000000000004263E-2</v>
      </c>
      <c r="P84">
        <v>15.250834473324216</v>
      </c>
      <c r="Q84">
        <v>8.3514090287277707</v>
      </c>
      <c r="R84">
        <v>0</v>
      </c>
      <c r="S84">
        <v>1.9827086183310536</v>
      </c>
      <c r="T84">
        <v>11.015047879616965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36.549999999999997</v>
      </c>
      <c r="O85" s="112">
        <f t="shared" si="7"/>
        <v>5.0000000000004263E-2</v>
      </c>
      <c r="P85">
        <v>15.250834473324216</v>
      </c>
      <c r="Q85">
        <v>8.3514090287277707</v>
      </c>
      <c r="R85">
        <v>0</v>
      </c>
      <c r="S85">
        <v>1.9827086183310536</v>
      </c>
      <c r="T85">
        <v>11.015047879616965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36.549999999999997</v>
      </c>
      <c r="O86" s="112">
        <f t="shared" si="7"/>
        <v>5.0000000000004263E-2</v>
      </c>
      <c r="P86">
        <v>15.250834473324216</v>
      </c>
      <c r="Q86">
        <v>8.3514090287277707</v>
      </c>
      <c r="R86">
        <v>0</v>
      </c>
      <c r="S86">
        <v>1.9827086183310536</v>
      </c>
      <c r="T86">
        <v>11.015047879616965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36.549999999999997</v>
      </c>
      <c r="O87" s="112">
        <f t="shared" si="7"/>
        <v>5.0000000000004263E-2</v>
      </c>
      <c r="P87">
        <v>15.250834473324216</v>
      </c>
      <c r="Q87">
        <v>8.3514090287277707</v>
      </c>
      <c r="R87">
        <v>0</v>
      </c>
      <c r="S87">
        <v>1.9827086183310536</v>
      </c>
      <c r="T87">
        <v>11.015047879616965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36.549999999999997</v>
      </c>
      <c r="O88" s="112">
        <f t="shared" si="7"/>
        <v>5.0000000000004263E-2</v>
      </c>
      <c r="P88">
        <v>15.250834473324216</v>
      </c>
      <c r="Q88">
        <v>8.3514090287277707</v>
      </c>
      <c r="R88">
        <v>0</v>
      </c>
      <c r="S88">
        <v>1.9827086183310536</v>
      </c>
      <c r="T88">
        <v>11.015047879616965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36.549999999999997</v>
      </c>
      <c r="O89" s="112">
        <f t="shared" si="7"/>
        <v>5.0000000000004263E-2</v>
      </c>
      <c r="P89">
        <v>15.250834473324216</v>
      </c>
      <c r="Q89">
        <v>8.3514090287277707</v>
      </c>
      <c r="R89">
        <v>0</v>
      </c>
      <c r="S89">
        <v>1.9827086183310536</v>
      </c>
      <c r="T89">
        <v>11.015047879616965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36.549999999999997</v>
      </c>
      <c r="O90" s="112">
        <f t="shared" si="7"/>
        <v>5.0000000000004263E-2</v>
      </c>
      <c r="P90">
        <v>15.250834473324216</v>
      </c>
      <c r="Q90">
        <v>8.3514090287277707</v>
      </c>
      <c r="R90">
        <v>0</v>
      </c>
      <c r="S90">
        <v>1.9827086183310536</v>
      </c>
      <c r="T90">
        <v>11.015047879616965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36.549999999999997</v>
      </c>
      <c r="O91" s="112">
        <f t="shared" si="7"/>
        <v>5.0000000000004263E-2</v>
      </c>
      <c r="P91">
        <v>15.250834473324216</v>
      </c>
      <c r="Q91">
        <v>8.3514090287277707</v>
      </c>
      <c r="R91">
        <v>0</v>
      </c>
      <c r="S91">
        <v>1.9827086183310536</v>
      </c>
      <c r="T91">
        <v>11.015047879616965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36.549999999999997</v>
      </c>
      <c r="O92" s="112">
        <f t="shared" si="7"/>
        <v>5.0000000000004263E-2</v>
      </c>
      <c r="P92">
        <v>15.250834473324216</v>
      </c>
      <c r="Q92">
        <v>8.3514090287277707</v>
      </c>
      <c r="R92">
        <v>0</v>
      </c>
      <c r="S92">
        <v>1.9827086183310536</v>
      </c>
      <c r="T92">
        <v>11.015047879616965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36.549999999999997</v>
      </c>
      <c r="O93" s="112">
        <f t="shared" si="7"/>
        <v>5.0000000000004263E-2</v>
      </c>
      <c r="P93">
        <v>15.250834473324216</v>
      </c>
      <c r="Q93">
        <v>8.3514090287277707</v>
      </c>
      <c r="R93">
        <v>0</v>
      </c>
      <c r="S93">
        <v>1.9827086183310536</v>
      </c>
      <c r="T93">
        <v>11.015047879616965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36.549999999999997</v>
      </c>
      <c r="O94" s="112">
        <f t="shared" si="7"/>
        <v>5.0000000000004263E-2</v>
      </c>
      <c r="P94">
        <v>15.250834473324216</v>
      </c>
      <c r="Q94">
        <v>8.3514090287277707</v>
      </c>
      <c r="R94">
        <v>0</v>
      </c>
      <c r="S94">
        <v>1.9827086183310536</v>
      </c>
      <c r="T94">
        <v>11.015047879616965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36.549999999999997</v>
      </c>
      <c r="O95" s="112">
        <f t="shared" si="7"/>
        <v>5.0000000000004263E-2</v>
      </c>
      <c r="P95">
        <v>15.250834473324216</v>
      </c>
      <c r="Q95">
        <v>8.3514090287277707</v>
      </c>
      <c r="R95">
        <v>0</v>
      </c>
      <c r="S95">
        <v>1.9827086183310536</v>
      </c>
      <c r="T95">
        <v>11.015047879616965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36.549999999999997</v>
      </c>
      <c r="O96" s="112">
        <f t="shared" si="7"/>
        <v>5.0000000000004263E-2</v>
      </c>
      <c r="P96">
        <v>15.250834473324216</v>
      </c>
      <c r="Q96">
        <v>8.3514090287277707</v>
      </c>
      <c r="R96">
        <v>0</v>
      </c>
      <c r="S96">
        <v>1.9827086183310536</v>
      </c>
      <c r="T96">
        <v>11.015047879616965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36.549999999999997</v>
      </c>
      <c r="O97" s="112">
        <f t="shared" si="7"/>
        <v>5.0000000000004263E-2</v>
      </c>
      <c r="P97">
        <v>15.250834473324216</v>
      </c>
      <c r="Q97">
        <v>8.3514090287277707</v>
      </c>
      <c r="R97">
        <v>0</v>
      </c>
      <c r="S97">
        <v>1.9827086183310536</v>
      </c>
      <c r="T97">
        <v>11.015047879616965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36.549999999999997</v>
      </c>
      <c r="O98" s="112">
        <f t="shared" si="7"/>
        <v>5.0000000000004263E-2</v>
      </c>
      <c r="P98">
        <v>15.250834473324216</v>
      </c>
      <c r="Q98">
        <v>8.3514090287277707</v>
      </c>
      <c r="R98">
        <v>0</v>
      </c>
      <c r="S98">
        <v>1.9827086183310536</v>
      </c>
      <c r="T98">
        <v>11.015047879616965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0.86744999999999983</v>
      </c>
      <c r="E99" s="114">
        <f t="shared" si="12"/>
        <v>0</v>
      </c>
      <c r="F99" s="114">
        <f t="shared" si="12"/>
        <v>2.16</v>
      </c>
      <c r="G99" s="114">
        <f t="shared" si="12"/>
        <v>0.86744999999999983</v>
      </c>
      <c r="H99" s="114"/>
      <c r="I99" s="114">
        <f t="shared" si="12"/>
        <v>0.36054500000000039</v>
      </c>
      <c r="J99" s="114">
        <f t="shared" si="12"/>
        <v>0.19876000000000013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0.26472000000000001</v>
      </c>
      <c r="N99" s="114">
        <f t="shared" si="12"/>
        <v>0.87154500000000046</v>
      </c>
      <c r="O99" s="114">
        <f t="shared" si="12"/>
        <v>-4.0949999999999849E-3</v>
      </c>
      <c r="P99" s="114">
        <f t="shared" si="12"/>
        <v>0.35885491465273078</v>
      </c>
      <c r="Q99" s="114">
        <f t="shared" si="12"/>
        <v>0.19782470981333772</v>
      </c>
      <c r="R99" s="114">
        <f t="shared" si="12"/>
        <v>0</v>
      </c>
      <c r="S99" s="114">
        <f t="shared" si="12"/>
        <v>4.7298139810423176E-2</v>
      </c>
      <c r="T99" s="114">
        <f t="shared" si="12"/>
        <v>0.26347223572350797</v>
      </c>
      <c r="U99" s="114">
        <f t="shared" si="12"/>
        <v>0.86744999999999983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211.76</v>
      </c>
      <c r="E27">
        <f>BAWANA!AM27</f>
        <v>0</v>
      </c>
      <c r="F27">
        <f t="shared" si="4"/>
        <v>256</v>
      </c>
      <c r="G27">
        <f t="shared" si="5"/>
        <v>211.76</v>
      </c>
      <c r="H27" s="112"/>
      <c r="I27">
        <f>BRPL_EOD!AI27+BRPL_EOD!AJ27</f>
        <v>81.69</v>
      </c>
      <c r="J27">
        <f>BYPL_EOD!AI27+BYPL_EOD!AJ27</f>
        <v>48</v>
      </c>
      <c r="K27">
        <f>MES_EOD!AI27+MES_EOD!AJ27</f>
        <v>5.84</v>
      </c>
      <c r="L27">
        <f>NDMC_EOD!AI27+NDMC_EOD!AJ27</f>
        <v>19.149999999999999</v>
      </c>
      <c r="M27">
        <f>TPDDL_EOD!AI27+TPDDL_EOD!AJ27</f>
        <v>57.08</v>
      </c>
      <c r="N27">
        <f t="shared" si="0"/>
        <v>211.76</v>
      </c>
      <c r="O27" s="112">
        <f t="shared" si="1"/>
        <v>0</v>
      </c>
      <c r="P27">
        <v>81.69</v>
      </c>
      <c r="Q27">
        <v>48</v>
      </c>
      <c r="R27">
        <v>5.84</v>
      </c>
      <c r="S27">
        <v>19.149999999999999</v>
      </c>
      <c r="T27">
        <v>57.08</v>
      </c>
      <c r="U27" s="114">
        <f t="shared" si="2"/>
        <v>211.76</v>
      </c>
      <c r="V27" s="112">
        <f t="shared" si="3"/>
        <v>0</v>
      </c>
      <c r="Y27">
        <f>BAWANA!AW27+BAWANA!AX27</f>
        <v>26.24</v>
      </c>
      <c r="Z27">
        <f>BAWANA!BD27+BAWANA!BE27</f>
        <v>32</v>
      </c>
      <c r="AA27">
        <f>BAWANA!X27+BAWANA!Y27</f>
        <v>26.24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211.76</v>
      </c>
      <c r="E28">
        <f>BAWANA!AM28</f>
        <v>0</v>
      </c>
      <c r="F28">
        <f t="shared" si="4"/>
        <v>256</v>
      </c>
      <c r="G28">
        <f t="shared" si="5"/>
        <v>211.76</v>
      </c>
      <c r="H28" s="112"/>
      <c r="I28">
        <f>BRPL_EOD!AI28+BRPL_EOD!AJ28</f>
        <v>81.69</v>
      </c>
      <c r="J28">
        <f>BYPL_EOD!AI28+BYPL_EOD!AJ28</f>
        <v>48</v>
      </c>
      <c r="K28">
        <f>MES_EOD!AI28+MES_EOD!AJ28</f>
        <v>5.84</v>
      </c>
      <c r="L28">
        <f>NDMC_EOD!AI28+NDMC_EOD!AJ28</f>
        <v>19.149999999999999</v>
      </c>
      <c r="M28">
        <f>TPDDL_EOD!AI28+TPDDL_EOD!AJ28</f>
        <v>57.08</v>
      </c>
      <c r="N28">
        <f t="shared" si="0"/>
        <v>211.76</v>
      </c>
      <c r="O28" s="112">
        <f t="shared" si="1"/>
        <v>0</v>
      </c>
      <c r="P28">
        <v>81.69</v>
      </c>
      <c r="Q28">
        <v>48</v>
      </c>
      <c r="R28">
        <v>5.84</v>
      </c>
      <c r="S28">
        <v>19.149999999999999</v>
      </c>
      <c r="T28">
        <v>57.08</v>
      </c>
      <c r="U28" s="114">
        <f t="shared" si="2"/>
        <v>211.76</v>
      </c>
      <c r="V28" s="112">
        <f t="shared" si="3"/>
        <v>0</v>
      </c>
      <c r="Y28">
        <f>BAWANA!AW28+BAWANA!AX28</f>
        <v>26.24</v>
      </c>
      <c r="Z28">
        <f>BAWANA!BD28+BAWANA!BE28</f>
        <v>32</v>
      </c>
      <c r="AA28">
        <f>BAWANA!X28+BAWANA!Y28</f>
        <v>26.24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242.053</v>
      </c>
      <c r="E29">
        <f>BAWANA!AM29</f>
        <v>0</v>
      </c>
      <c r="F29">
        <f t="shared" si="4"/>
        <v>256</v>
      </c>
      <c r="G29">
        <f t="shared" si="5"/>
        <v>242.053</v>
      </c>
      <c r="H29" s="112"/>
      <c r="I29">
        <f>BRPL_EOD!AI29+BRPL_EOD!AJ29</f>
        <v>99.61</v>
      </c>
      <c r="J29">
        <f>BYPL_EOD!AI29+BYPL_EOD!AJ29</f>
        <v>48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242.06</v>
      </c>
      <c r="O29" s="112">
        <f t="shared" si="1"/>
        <v>-7.0000000000050022E-3</v>
      </c>
      <c r="P29">
        <v>99.607119433198378</v>
      </c>
      <c r="Q29">
        <v>47.998611914401387</v>
      </c>
      <c r="R29">
        <v>5.839831116252169</v>
      </c>
      <c r="S29">
        <v>18.99945054945055</v>
      </c>
      <c r="T29">
        <v>69.607986986697512</v>
      </c>
      <c r="U29" s="114">
        <f t="shared" si="2"/>
        <v>242.053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249.053</v>
      </c>
      <c r="E30">
        <f>BAWANA!AM30</f>
        <v>0</v>
      </c>
      <c r="F30">
        <f t="shared" si="4"/>
        <v>256</v>
      </c>
      <c r="G30">
        <f t="shared" si="5"/>
        <v>249.053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249.06</v>
      </c>
      <c r="O30" s="112">
        <f t="shared" si="1"/>
        <v>-7.0000000000050022E-3</v>
      </c>
      <c r="P30">
        <v>99.607200393479474</v>
      </c>
      <c r="Q30">
        <v>54.998454187745921</v>
      </c>
      <c r="R30">
        <v>5.8398358628442946</v>
      </c>
      <c r="S30">
        <v>18.999465992130411</v>
      </c>
      <c r="T30">
        <v>69.608043563799882</v>
      </c>
      <c r="U30" s="114">
        <f t="shared" si="2"/>
        <v>249.053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253.053</v>
      </c>
      <c r="E31">
        <f>BAWANA!AM31</f>
        <v>0</v>
      </c>
      <c r="F31">
        <f t="shared" si="4"/>
        <v>256</v>
      </c>
      <c r="G31">
        <f t="shared" si="5"/>
        <v>253.053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253.06</v>
      </c>
      <c r="O31" s="112">
        <f t="shared" si="1"/>
        <v>-7.0000000000050022E-3</v>
      </c>
      <c r="P31">
        <v>99.6072446455386</v>
      </c>
      <c r="Q31">
        <v>54.998478621670749</v>
      </c>
      <c r="R31">
        <v>5.8398384572828572</v>
      </c>
      <c r="S31">
        <v>22.999363787244132</v>
      </c>
      <c r="T31">
        <v>69.608074488263654</v>
      </c>
      <c r="U31" s="114">
        <f t="shared" si="2"/>
        <v>253.053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253.053</v>
      </c>
      <c r="E32">
        <f>BAWANA!AM32</f>
        <v>0</v>
      </c>
      <c r="F32">
        <f t="shared" si="4"/>
        <v>256</v>
      </c>
      <c r="G32">
        <f t="shared" si="5"/>
        <v>253.053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253.06</v>
      </c>
      <c r="O32" s="112">
        <f t="shared" si="1"/>
        <v>-7.0000000000050022E-3</v>
      </c>
      <c r="P32">
        <v>99.6072446455386</v>
      </c>
      <c r="Q32">
        <v>54.998478621670749</v>
      </c>
      <c r="R32">
        <v>5.8398384572828572</v>
      </c>
      <c r="S32">
        <v>22.999363787244132</v>
      </c>
      <c r="T32">
        <v>69.608074488263654</v>
      </c>
      <c r="U32" s="114">
        <f t="shared" si="2"/>
        <v>253.053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253.053</v>
      </c>
      <c r="E33">
        <f>BAWANA!AM33</f>
        <v>0</v>
      </c>
      <c r="F33">
        <f t="shared" si="4"/>
        <v>256</v>
      </c>
      <c r="G33">
        <f t="shared" si="5"/>
        <v>253.053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253.06</v>
      </c>
      <c r="O33" s="112">
        <f t="shared" si="1"/>
        <v>-7.0000000000050022E-3</v>
      </c>
      <c r="P33">
        <v>99.6072446455386</v>
      </c>
      <c r="Q33">
        <v>54.998478621670749</v>
      </c>
      <c r="R33">
        <v>5.8398384572828572</v>
      </c>
      <c r="S33">
        <v>22.999363787244132</v>
      </c>
      <c r="T33">
        <v>69.608074488263654</v>
      </c>
      <c r="U33" s="114">
        <f t="shared" si="2"/>
        <v>253.053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253.053</v>
      </c>
      <c r="E34">
        <f>BAWANA!AM34</f>
        <v>0</v>
      </c>
      <c r="F34">
        <f t="shared" si="4"/>
        <v>256</v>
      </c>
      <c r="G34">
        <f t="shared" si="5"/>
        <v>253.053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253.06</v>
      </c>
      <c r="O34" s="112">
        <f t="shared" si="1"/>
        <v>-7.0000000000050022E-3</v>
      </c>
      <c r="P34">
        <v>99.6072446455386</v>
      </c>
      <c r="Q34">
        <v>54.998478621670749</v>
      </c>
      <c r="R34">
        <v>5.8398384572828572</v>
      </c>
      <c r="S34">
        <v>22.999363787244132</v>
      </c>
      <c r="T34">
        <v>69.608074488263654</v>
      </c>
      <c r="U34" s="114">
        <f t="shared" si="2"/>
        <v>253.053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253.053</v>
      </c>
      <c r="E35">
        <f>BAWANA!AM35</f>
        <v>0</v>
      </c>
      <c r="F35">
        <f t="shared" si="4"/>
        <v>256</v>
      </c>
      <c r="G35">
        <f t="shared" si="5"/>
        <v>253.053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253.06</v>
      </c>
      <c r="O35" s="112">
        <f t="shared" si="1"/>
        <v>-7.0000000000050022E-3</v>
      </c>
      <c r="P35">
        <v>99.6072446455386</v>
      </c>
      <c r="Q35">
        <v>54.998478621670749</v>
      </c>
      <c r="R35">
        <v>5.8398384572828572</v>
      </c>
      <c r="S35">
        <v>22.999363787244132</v>
      </c>
      <c r="T35">
        <v>69.608074488263654</v>
      </c>
      <c r="U35" s="114">
        <f t="shared" si="2"/>
        <v>253.053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253.053</v>
      </c>
      <c r="E36">
        <f>BAWANA!AM36</f>
        <v>0</v>
      </c>
      <c r="F36">
        <f t="shared" si="4"/>
        <v>256</v>
      </c>
      <c r="G36">
        <f t="shared" si="5"/>
        <v>253.053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253.06</v>
      </c>
      <c r="O36" s="112">
        <f t="shared" si="1"/>
        <v>-7.0000000000050022E-3</v>
      </c>
      <c r="P36">
        <v>99.6072446455386</v>
      </c>
      <c r="Q36">
        <v>54.998478621670749</v>
      </c>
      <c r="R36">
        <v>5.8398384572828572</v>
      </c>
      <c r="S36">
        <v>22.999363787244132</v>
      </c>
      <c r="T36">
        <v>69.608074488263654</v>
      </c>
      <c r="U36" s="114">
        <f t="shared" si="2"/>
        <v>253.053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253.053</v>
      </c>
      <c r="E37">
        <f>BAWANA!AM37</f>
        <v>0</v>
      </c>
      <c r="F37">
        <f t="shared" si="4"/>
        <v>256</v>
      </c>
      <c r="G37">
        <f t="shared" si="5"/>
        <v>253.053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253.06</v>
      </c>
      <c r="O37" s="112">
        <f t="shared" si="1"/>
        <v>-7.0000000000050022E-3</v>
      </c>
      <c r="P37">
        <v>99.6072446455386</v>
      </c>
      <c r="Q37">
        <v>54.998478621670749</v>
      </c>
      <c r="R37">
        <v>5.8398384572828572</v>
      </c>
      <c r="S37">
        <v>22.999363787244132</v>
      </c>
      <c r="T37">
        <v>69.608074488263654</v>
      </c>
      <c r="U37" s="114">
        <f t="shared" si="2"/>
        <v>253.053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253.053</v>
      </c>
      <c r="E38">
        <f>BAWANA!AM38</f>
        <v>0</v>
      </c>
      <c r="F38">
        <f t="shared" si="4"/>
        <v>256</v>
      </c>
      <c r="G38">
        <f t="shared" si="5"/>
        <v>253.053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253.06</v>
      </c>
      <c r="O38" s="112">
        <f t="shared" si="1"/>
        <v>-7.0000000000050022E-3</v>
      </c>
      <c r="P38">
        <v>99.6072446455386</v>
      </c>
      <c r="Q38">
        <v>54.998478621670749</v>
      </c>
      <c r="R38">
        <v>5.8398384572828572</v>
      </c>
      <c r="S38">
        <v>22.999363787244132</v>
      </c>
      <c r="T38">
        <v>69.608074488263654</v>
      </c>
      <c r="U38" s="114">
        <f t="shared" si="2"/>
        <v>253.053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253.053</v>
      </c>
      <c r="E39">
        <f>BAWANA!AM39</f>
        <v>0</v>
      </c>
      <c r="F39">
        <f t="shared" si="4"/>
        <v>256</v>
      </c>
      <c r="G39">
        <f t="shared" si="5"/>
        <v>253.053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-7.0000000000050022E-3</v>
      </c>
      <c r="P39">
        <v>99.6072446455386</v>
      </c>
      <c r="Q39">
        <v>54.998478621670749</v>
      </c>
      <c r="R39">
        <v>5.8398384572828572</v>
      </c>
      <c r="S39">
        <v>22.999363787244132</v>
      </c>
      <c r="T39">
        <v>69.608074488263654</v>
      </c>
      <c r="U39" s="114">
        <f t="shared" si="2"/>
        <v>253.053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253.053</v>
      </c>
      <c r="E40">
        <f>BAWANA!AM40</f>
        <v>0</v>
      </c>
      <c r="F40">
        <f t="shared" si="4"/>
        <v>256</v>
      </c>
      <c r="G40">
        <f t="shared" si="5"/>
        <v>253.053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-7.0000000000050022E-3</v>
      </c>
      <c r="P40">
        <v>99.6072446455386</v>
      </c>
      <c r="Q40">
        <v>54.998478621670749</v>
      </c>
      <c r="R40">
        <v>5.8398384572828572</v>
      </c>
      <c r="S40">
        <v>22.999363787244132</v>
      </c>
      <c r="T40">
        <v>69.608074488263654</v>
      </c>
      <c r="U40" s="114">
        <f t="shared" si="2"/>
        <v>253.053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253.053</v>
      </c>
      <c r="E41">
        <f>BAWANA!AM41</f>
        <v>0</v>
      </c>
      <c r="F41">
        <f t="shared" si="4"/>
        <v>256</v>
      </c>
      <c r="G41">
        <f t="shared" si="5"/>
        <v>253.053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-7.0000000000050022E-3</v>
      </c>
      <c r="P41">
        <v>99.6072446455386</v>
      </c>
      <c r="Q41">
        <v>54.998478621670749</v>
      </c>
      <c r="R41">
        <v>5.8398384572828572</v>
      </c>
      <c r="S41">
        <v>22.999363787244132</v>
      </c>
      <c r="T41">
        <v>69.608074488263654</v>
      </c>
      <c r="U41" s="114">
        <f t="shared" si="2"/>
        <v>253.053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253.053</v>
      </c>
      <c r="E42">
        <f>BAWANA!AM42</f>
        <v>0</v>
      </c>
      <c r="F42">
        <f t="shared" si="4"/>
        <v>256</v>
      </c>
      <c r="G42">
        <f t="shared" si="5"/>
        <v>253.053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-7.0000000000050022E-3</v>
      </c>
      <c r="P42">
        <v>99.6072446455386</v>
      </c>
      <c r="Q42">
        <v>54.998478621670749</v>
      </c>
      <c r="R42">
        <v>5.8398384572828572</v>
      </c>
      <c r="S42">
        <v>22.999363787244132</v>
      </c>
      <c r="T42">
        <v>69.608074488263654</v>
      </c>
      <c r="U42" s="114">
        <f t="shared" si="2"/>
        <v>253.053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221.44299999999998</v>
      </c>
      <c r="E43">
        <f>BAWANA!AM43</f>
        <v>0</v>
      </c>
      <c r="F43">
        <f t="shared" si="4"/>
        <v>256</v>
      </c>
      <c r="G43">
        <f t="shared" si="5"/>
        <v>221.44299999999998</v>
      </c>
      <c r="H43" s="112"/>
      <c r="I43">
        <f>BRPL_EOD!AI43+BRPL_EOD!AJ43</f>
        <v>75</v>
      </c>
      <c r="J43">
        <f>BYPL_EOD!AI43+BYPL_EOD!AJ43</f>
        <v>48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221.45</v>
      </c>
      <c r="O43" s="112">
        <f t="shared" si="1"/>
        <v>-7.0000000000050022E-3</v>
      </c>
      <c r="P43">
        <v>74.997629261684352</v>
      </c>
      <c r="Q43">
        <v>47.998482727477985</v>
      </c>
      <c r="R43">
        <v>5.8398153985098213</v>
      </c>
      <c r="S43">
        <v>22.999272973583199</v>
      </c>
      <c r="T43">
        <v>69.607799638744638</v>
      </c>
      <c r="U43" s="114">
        <f t="shared" si="2"/>
        <v>221.44299999999998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221.44299999999998</v>
      </c>
      <c r="E44">
        <f>BAWANA!AM44</f>
        <v>0</v>
      </c>
      <c r="F44">
        <f t="shared" si="4"/>
        <v>256</v>
      </c>
      <c r="G44">
        <f t="shared" si="5"/>
        <v>221.44299999999998</v>
      </c>
      <c r="H44" s="112"/>
      <c r="I44">
        <f>BRPL_EOD!AI44+BRPL_EOD!AJ44</f>
        <v>75</v>
      </c>
      <c r="J44">
        <f>BYPL_EOD!AI44+BYPL_EOD!AJ44</f>
        <v>48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221.45</v>
      </c>
      <c r="O44" s="112">
        <f t="shared" si="1"/>
        <v>-7.0000000000050022E-3</v>
      </c>
      <c r="P44">
        <v>74.997629261684352</v>
      </c>
      <c r="Q44">
        <v>47.998482727477985</v>
      </c>
      <c r="R44">
        <v>5.8398153985098213</v>
      </c>
      <c r="S44">
        <v>22.999272973583199</v>
      </c>
      <c r="T44">
        <v>69.607799638744638</v>
      </c>
      <c r="U44" s="114">
        <f t="shared" si="2"/>
        <v>221.44299999999998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221.44299999999998</v>
      </c>
      <c r="E45">
        <f>BAWANA!AM45</f>
        <v>0</v>
      </c>
      <c r="F45">
        <f t="shared" si="4"/>
        <v>256</v>
      </c>
      <c r="G45">
        <f t="shared" si="5"/>
        <v>221.44299999999998</v>
      </c>
      <c r="H45" s="112"/>
      <c r="I45">
        <f>BRPL_EOD!AI45+BRPL_EOD!AJ45</f>
        <v>75</v>
      </c>
      <c r="J45">
        <f>BYPL_EOD!AI45+BYPL_EOD!AJ45</f>
        <v>48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221.45</v>
      </c>
      <c r="O45" s="112">
        <f t="shared" si="1"/>
        <v>-7.0000000000050022E-3</v>
      </c>
      <c r="P45">
        <v>74.997629261684352</v>
      </c>
      <c r="Q45">
        <v>47.998482727477985</v>
      </c>
      <c r="R45">
        <v>5.8398153985098213</v>
      </c>
      <c r="S45">
        <v>22.999272973583199</v>
      </c>
      <c r="T45">
        <v>69.607799638744638</v>
      </c>
      <c r="U45" s="114">
        <f t="shared" si="2"/>
        <v>221.44299999999998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76.03</v>
      </c>
      <c r="J46">
        <f>BYPL_EOD!AI46+BYPL_EOD!AJ46</f>
        <v>48</v>
      </c>
      <c r="K46">
        <f>MES_EOD!AI46+MES_EOD!AJ46</f>
        <v>5.84</v>
      </c>
      <c r="L46">
        <f>NDMC_EOD!AI46+NDMC_EOD!AJ46</f>
        <v>23</v>
      </c>
      <c r="M46">
        <f>TPDDL_EOD!AI46+TPDDL_EOD!AJ46</f>
        <v>53.13</v>
      </c>
      <c r="N46">
        <f t="shared" si="0"/>
        <v>206</v>
      </c>
      <c r="O46" s="112">
        <f t="shared" si="1"/>
        <v>0</v>
      </c>
      <c r="P46">
        <v>76.03</v>
      </c>
      <c r="Q46">
        <v>48</v>
      </c>
      <c r="R46">
        <v>5.84</v>
      </c>
      <c r="S46">
        <v>23</v>
      </c>
      <c r="T46">
        <v>53.13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217.44</v>
      </c>
      <c r="E47">
        <f>BAWANA!AM47</f>
        <v>0</v>
      </c>
      <c r="F47">
        <f t="shared" si="4"/>
        <v>256</v>
      </c>
      <c r="G47">
        <f t="shared" si="5"/>
        <v>217.44</v>
      </c>
      <c r="H47" s="112"/>
      <c r="I47">
        <f>BRPL_EOD!AI47+BRPL_EOD!AJ47</f>
        <v>75</v>
      </c>
      <c r="J47">
        <f>BYPL_EOD!AI47+BYPL_EOD!AJ47</f>
        <v>48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217.45</v>
      </c>
      <c r="O47" s="112">
        <f t="shared" si="1"/>
        <v>-9.9999999999909051E-3</v>
      </c>
      <c r="P47">
        <v>74.996550931248564</v>
      </c>
      <c r="Q47">
        <v>47.99779259599908</v>
      </c>
      <c r="R47">
        <v>5.8397314325132212</v>
      </c>
      <c r="S47">
        <v>18.999126235916304</v>
      </c>
      <c r="T47">
        <v>69.606798804322835</v>
      </c>
      <c r="U47" s="114">
        <f t="shared" si="2"/>
        <v>217.44</v>
      </c>
      <c r="V47" s="112">
        <f t="shared" si="3"/>
        <v>0</v>
      </c>
      <c r="Y47">
        <f>BAWANA!AW47+BAWANA!AX47</f>
        <v>32</v>
      </c>
      <c r="Z47">
        <f>BAWANA!BD47+BAWANA!BE47</f>
        <v>20.56</v>
      </c>
      <c r="AA47">
        <f>BAWANA!X47+BAWANA!Y47</f>
        <v>32</v>
      </c>
      <c r="AB47">
        <f>BAWANA!AE47+BAWANA!AF47</f>
        <v>20.56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217.44</v>
      </c>
      <c r="E48">
        <f>BAWANA!AM48</f>
        <v>0</v>
      </c>
      <c r="F48">
        <f t="shared" si="4"/>
        <v>256</v>
      </c>
      <c r="G48">
        <f t="shared" si="5"/>
        <v>217.44</v>
      </c>
      <c r="H48" s="112"/>
      <c r="I48">
        <f>BRPL_EOD!AI48+BRPL_EOD!AJ48</f>
        <v>75</v>
      </c>
      <c r="J48">
        <f>BYPL_EOD!AI48+BYPL_EOD!AJ48</f>
        <v>48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217.45</v>
      </c>
      <c r="O48" s="112">
        <f t="shared" si="1"/>
        <v>-9.9999999999909051E-3</v>
      </c>
      <c r="P48">
        <v>74.996550931248564</v>
      </c>
      <c r="Q48">
        <v>47.99779259599908</v>
      </c>
      <c r="R48">
        <v>5.8397314325132212</v>
      </c>
      <c r="S48">
        <v>18.999126235916304</v>
      </c>
      <c r="T48">
        <v>69.606798804322835</v>
      </c>
      <c r="U48" s="114">
        <f t="shared" si="2"/>
        <v>217.44</v>
      </c>
      <c r="V48" s="112">
        <f t="shared" si="3"/>
        <v>0</v>
      </c>
      <c r="Y48">
        <f>BAWANA!AW48+BAWANA!AX48</f>
        <v>32</v>
      </c>
      <c r="Z48">
        <f>BAWANA!BD48+BAWANA!BE48</f>
        <v>20.56</v>
      </c>
      <c r="AA48">
        <f>BAWANA!X48+BAWANA!Y48</f>
        <v>32</v>
      </c>
      <c r="AB48">
        <f>BAWANA!AE48+BAWANA!AF48</f>
        <v>20.56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217.44</v>
      </c>
      <c r="E49">
        <f>BAWANA!AM49</f>
        <v>0</v>
      </c>
      <c r="F49">
        <f t="shared" si="4"/>
        <v>256</v>
      </c>
      <c r="G49">
        <f t="shared" si="5"/>
        <v>217.44</v>
      </c>
      <c r="H49" s="112"/>
      <c r="I49">
        <f>BRPL_EOD!AI49+BRPL_EOD!AJ49</f>
        <v>75</v>
      </c>
      <c r="J49">
        <f>BYPL_EOD!AI49+BYPL_EOD!AJ49</f>
        <v>48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217.45</v>
      </c>
      <c r="O49" s="112">
        <f t="shared" si="1"/>
        <v>-9.9999999999909051E-3</v>
      </c>
      <c r="P49">
        <v>74.996550931248564</v>
      </c>
      <c r="Q49">
        <v>47.99779259599908</v>
      </c>
      <c r="R49">
        <v>5.8397314325132212</v>
      </c>
      <c r="S49">
        <v>18.999126235916304</v>
      </c>
      <c r="T49">
        <v>69.606798804322835</v>
      </c>
      <c r="U49" s="114">
        <f t="shared" si="2"/>
        <v>217.44</v>
      </c>
      <c r="V49" s="112">
        <f t="shared" si="3"/>
        <v>0</v>
      </c>
      <c r="Y49">
        <f>BAWANA!AW49+BAWANA!AX49</f>
        <v>32</v>
      </c>
      <c r="Z49">
        <f>BAWANA!BD49+BAWANA!BE49</f>
        <v>20.56</v>
      </c>
      <c r="AA49">
        <f>BAWANA!X49+BAWANA!Y49</f>
        <v>32</v>
      </c>
      <c r="AB49">
        <f>BAWANA!AE49+BAWANA!AF49</f>
        <v>20.56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217.44</v>
      </c>
      <c r="E50">
        <f>BAWANA!AM50</f>
        <v>0</v>
      </c>
      <c r="F50">
        <f t="shared" si="4"/>
        <v>256</v>
      </c>
      <c r="G50">
        <f t="shared" si="5"/>
        <v>217.44</v>
      </c>
      <c r="H50" s="112"/>
      <c r="I50">
        <f>BRPL_EOD!AI50+BRPL_EOD!AJ50</f>
        <v>75</v>
      </c>
      <c r="J50">
        <f>BYPL_EOD!AI50+BYPL_EOD!AJ50</f>
        <v>48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217.45</v>
      </c>
      <c r="O50" s="112">
        <f t="shared" si="1"/>
        <v>-9.9999999999909051E-3</v>
      </c>
      <c r="P50">
        <v>74.996550931248564</v>
      </c>
      <c r="Q50">
        <v>47.99779259599908</v>
      </c>
      <c r="R50">
        <v>5.8397314325132212</v>
      </c>
      <c r="S50">
        <v>18.999126235916304</v>
      </c>
      <c r="T50">
        <v>69.606798804322835</v>
      </c>
      <c r="U50" s="114">
        <f t="shared" si="2"/>
        <v>217.44</v>
      </c>
      <c r="V50" s="112">
        <f t="shared" si="3"/>
        <v>0</v>
      </c>
      <c r="Y50">
        <f>BAWANA!AW50+BAWANA!AX50</f>
        <v>32</v>
      </c>
      <c r="Z50">
        <f>BAWANA!BD50+BAWANA!BE50</f>
        <v>20.56</v>
      </c>
      <c r="AA50">
        <f>BAWANA!X50+BAWANA!Y50</f>
        <v>32</v>
      </c>
      <c r="AB50">
        <f>BAWANA!AE50+BAWANA!AF50</f>
        <v>20.56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220.10000000000002</v>
      </c>
      <c r="E51">
        <f>BAWANA!AM51</f>
        <v>0</v>
      </c>
      <c r="F51">
        <f t="shared" si="4"/>
        <v>256</v>
      </c>
      <c r="G51">
        <f t="shared" si="5"/>
        <v>220.10000000000002</v>
      </c>
      <c r="H51" s="112"/>
      <c r="I51">
        <f>BRPL_EOD!AI51+BRPL_EOD!AJ51</f>
        <v>77.66</v>
      </c>
      <c r="J51">
        <f>BYPL_EOD!AI51+BYPL_EOD!AJ51</f>
        <v>48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220.11</v>
      </c>
      <c r="O51" s="112">
        <f t="shared" si="1"/>
        <v>-9.9999999999909051E-3</v>
      </c>
      <c r="P51">
        <v>77.656471764117939</v>
      </c>
      <c r="Q51">
        <v>47.997819272182092</v>
      </c>
      <c r="R51">
        <v>5.8397346781154882</v>
      </c>
      <c r="S51">
        <v>18.999136795238744</v>
      </c>
      <c r="T51">
        <v>69.60683749034574</v>
      </c>
      <c r="U51" s="114">
        <f t="shared" si="2"/>
        <v>220.10000000000002</v>
      </c>
      <c r="V51" s="112">
        <f t="shared" si="3"/>
        <v>0</v>
      </c>
      <c r="Y51">
        <f>BAWANA!AW51+BAWANA!AX51</f>
        <v>24.95</v>
      </c>
      <c r="Z51">
        <f>BAWANA!BD51+BAWANA!BE51</f>
        <v>24.95</v>
      </c>
      <c r="AA51">
        <f>BAWANA!X51+BAWANA!Y51</f>
        <v>24.95</v>
      </c>
      <c r="AB51">
        <f>BAWANA!AE51+BAWANA!AF51</f>
        <v>24.95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220.10000000000002</v>
      </c>
      <c r="E52">
        <f>BAWANA!AM52</f>
        <v>0</v>
      </c>
      <c r="F52">
        <f t="shared" si="4"/>
        <v>256</v>
      </c>
      <c r="G52">
        <f t="shared" si="5"/>
        <v>220.10000000000002</v>
      </c>
      <c r="H52" s="112"/>
      <c r="I52">
        <f>BRPL_EOD!AI52+BRPL_EOD!AJ52</f>
        <v>77.66</v>
      </c>
      <c r="J52">
        <f>BYPL_EOD!AI52+BYPL_EOD!AJ52</f>
        <v>48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220.11</v>
      </c>
      <c r="O52" s="112">
        <f t="shared" si="1"/>
        <v>-9.9999999999909051E-3</v>
      </c>
      <c r="P52">
        <v>77.656471764117939</v>
      </c>
      <c r="Q52">
        <v>47.997819272182092</v>
      </c>
      <c r="R52">
        <v>5.8397346781154882</v>
      </c>
      <c r="S52">
        <v>18.999136795238744</v>
      </c>
      <c r="T52">
        <v>69.60683749034574</v>
      </c>
      <c r="U52" s="114">
        <f t="shared" si="2"/>
        <v>220.10000000000002</v>
      </c>
      <c r="V52" s="112">
        <f t="shared" si="3"/>
        <v>0</v>
      </c>
      <c r="Y52">
        <f>BAWANA!AW52+BAWANA!AX52</f>
        <v>24.95</v>
      </c>
      <c r="Z52">
        <f>BAWANA!BD52+BAWANA!BE52</f>
        <v>24.95</v>
      </c>
      <c r="AA52">
        <f>BAWANA!X52+BAWANA!Y52</f>
        <v>24.95</v>
      </c>
      <c r="AB52">
        <f>BAWANA!AE52+BAWANA!AF52</f>
        <v>24.95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220.10000000000002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220.10000000000002</v>
      </c>
      <c r="H68" s="112"/>
      <c r="I68">
        <f>BRPL_EOD!AI68+BRPL_EOD!AJ68</f>
        <v>77.66</v>
      </c>
      <c r="J68">
        <f>BYPL_EOD!AI68+BYPL_EOD!AJ68</f>
        <v>48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220.11</v>
      </c>
      <c r="O68" s="112">
        <f t="shared" si="8"/>
        <v>-9.9999999999909051E-3</v>
      </c>
      <c r="P68">
        <v>77.656471764117939</v>
      </c>
      <c r="Q68">
        <v>47.997819272182092</v>
      </c>
      <c r="R68">
        <v>5.8397346781154882</v>
      </c>
      <c r="S68">
        <v>18.999136795238744</v>
      </c>
      <c r="T68">
        <v>69.60683749034574</v>
      </c>
      <c r="U68" s="114">
        <f t="shared" si="9"/>
        <v>220.10000000000002</v>
      </c>
      <c r="V68" s="112">
        <f t="shared" si="10"/>
        <v>0</v>
      </c>
      <c r="Y68">
        <f>BAWANA!AW68+BAWANA!AX68</f>
        <v>24.95</v>
      </c>
      <c r="Z68">
        <f>BAWANA!BD68+BAWANA!BE68</f>
        <v>24.95</v>
      </c>
      <c r="AA68">
        <f>BAWANA!X68+BAWANA!Y68</f>
        <v>24.95</v>
      </c>
      <c r="AB68">
        <f>BAWANA!AE68+BAWANA!AF68</f>
        <v>24.95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217.44</v>
      </c>
      <c r="E69">
        <f>BAWANA!AM69</f>
        <v>0</v>
      </c>
      <c r="F69">
        <f t="shared" si="11"/>
        <v>256</v>
      </c>
      <c r="G69">
        <f t="shared" si="12"/>
        <v>217.44</v>
      </c>
      <c r="H69" s="112"/>
      <c r="I69">
        <f>BRPL_EOD!AI69+BRPL_EOD!AJ69</f>
        <v>75</v>
      </c>
      <c r="J69">
        <f>BYPL_EOD!AI69+BYPL_EOD!AJ69</f>
        <v>48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217.45</v>
      </c>
      <c r="O69" s="112">
        <f t="shared" si="8"/>
        <v>-9.9999999999909051E-3</v>
      </c>
      <c r="P69">
        <v>74.996550931248564</v>
      </c>
      <c r="Q69">
        <v>47.99779259599908</v>
      </c>
      <c r="R69">
        <v>5.8397314325132212</v>
      </c>
      <c r="S69">
        <v>18.999126235916304</v>
      </c>
      <c r="T69">
        <v>69.606798804322835</v>
      </c>
      <c r="U69" s="114">
        <f t="shared" si="9"/>
        <v>217.44</v>
      </c>
      <c r="V69" s="112">
        <f t="shared" si="10"/>
        <v>0</v>
      </c>
      <c r="Y69">
        <f>BAWANA!AW69+BAWANA!AX69</f>
        <v>20.56</v>
      </c>
      <c r="Z69">
        <f>BAWANA!BD69+BAWANA!BE69</f>
        <v>32</v>
      </c>
      <c r="AA69">
        <f>BAWANA!X69+BAWANA!Y69</f>
        <v>20.56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217.44</v>
      </c>
      <c r="E70">
        <f>BAWANA!AM70</f>
        <v>0</v>
      </c>
      <c r="F70">
        <f t="shared" si="11"/>
        <v>256</v>
      </c>
      <c r="G70">
        <f t="shared" si="12"/>
        <v>217.44</v>
      </c>
      <c r="H70" s="112"/>
      <c r="I70">
        <f>BRPL_EOD!AI70+BRPL_EOD!AJ70</f>
        <v>75</v>
      </c>
      <c r="J70">
        <f>BYPL_EOD!AI70+BYPL_EOD!AJ70</f>
        <v>48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217.45</v>
      </c>
      <c r="O70" s="112">
        <f t="shared" si="8"/>
        <v>-9.9999999999909051E-3</v>
      </c>
      <c r="P70">
        <v>74.996550931248564</v>
      </c>
      <c r="Q70">
        <v>47.99779259599908</v>
      </c>
      <c r="R70">
        <v>5.8397314325132212</v>
      </c>
      <c r="S70">
        <v>18.999126235916304</v>
      </c>
      <c r="T70">
        <v>69.606798804322835</v>
      </c>
      <c r="U70" s="114">
        <f t="shared" si="9"/>
        <v>217.44</v>
      </c>
      <c r="V70" s="112">
        <f t="shared" si="10"/>
        <v>0</v>
      </c>
      <c r="Y70">
        <f>BAWANA!AW70+BAWANA!AX70</f>
        <v>20.56</v>
      </c>
      <c r="Z70">
        <f>BAWANA!BD70+BAWANA!BE70</f>
        <v>32</v>
      </c>
      <c r="AA70">
        <f>BAWANA!X70+BAWANA!Y70</f>
        <v>20.56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221.44299999999998</v>
      </c>
      <c r="E71">
        <f>BAWANA!AM71</f>
        <v>0</v>
      </c>
      <c r="F71">
        <f t="shared" si="11"/>
        <v>256</v>
      </c>
      <c r="G71">
        <f t="shared" si="12"/>
        <v>221.44299999999998</v>
      </c>
      <c r="H71" s="112"/>
      <c r="I71">
        <f>BRPL_EOD!AI71+BRPL_EOD!AJ71</f>
        <v>75</v>
      </c>
      <c r="J71">
        <f>BYPL_EOD!AI71+BYPL_EOD!AJ71</f>
        <v>48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221.45</v>
      </c>
      <c r="O71" s="112">
        <f t="shared" si="8"/>
        <v>-7.0000000000050022E-3</v>
      </c>
      <c r="P71">
        <v>74.997629261684352</v>
      </c>
      <c r="Q71">
        <v>47.998482727477985</v>
      </c>
      <c r="R71">
        <v>5.8398153985098213</v>
      </c>
      <c r="S71">
        <v>22.999272973583199</v>
      </c>
      <c r="T71">
        <v>69.607799638744638</v>
      </c>
      <c r="U71" s="114">
        <f t="shared" si="9"/>
        <v>221.44299999999998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221.44299999999998</v>
      </c>
      <c r="E72">
        <f>BAWANA!AM72</f>
        <v>0</v>
      </c>
      <c r="F72">
        <f t="shared" si="11"/>
        <v>256</v>
      </c>
      <c r="G72">
        <f t="shared" si="12"/>
        <v>221.44299999999998</v>
      </c>
      <c r="H72" s="112"/>
      <c r="I72">
        <f>BRPL_EOD!AI72+BRPL_EOD!AJ72</f>
        <v>75</v>
      </c>
      <c r="J72">
        <f>BYPL_EOD!AI72+BYPL_EOD!AJ72</f>
        <v>48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221.45</v>
      </c>
      <c r="O72" s="112">
        <f t="shared" si="8"/>
        <v>-7.0000000000050022E-3</v>
      </c>
      <c r="P72">
        <v>74.997629261684352</v>
      </c>
      <c r="Q72">
        <v>47.998482727477985</v>
      </c>
      <c r="R72">
        <v>5.8398153985098213</v>
      </c>
      <c r="S72">
        <v>22.999272973583199</v>
      </c>
      <c r="T72">
        <v>69.607799638744638</v>
      </c>
      <c r="U72" s="114">
        <f t="shared" si="9"/>
        <v>221.44299999999998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221.44299999999998</v>
      </c>
      <c r="E73">
        <f>BAWANA!AM73</f>
        <v>0</v>
      </c>
      <c r="F73">
        <f t="shared" si="11"/>
        <v>256</v>
      </c>
      <c r="G73">
        <f t="shared" si="12"/>
        <v>221.44299999999998</v>
      </c>
      <c r="H73" s="112"/>
      <c r="I73">
        <f>BRPL_EOD!AI73+BRPL_EOD!AJ73</f>
        <v>75</v>
      </c>
      <c r="J73">
        <f>BYPL_EOD!AI73+BYPL_EOD!AJ73</f>
        <v>48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221.45</v>
      </c>
      <c r="O73" s="112">
        <f t="shared" si="8"/>
        <v>-7.0000000000050022E-3</v>
      </c>
      <c r="P73">
        <v>74.997629261684352</v>
      </c>
      <c r="Q73">
        <v>47.998482727477985</v>
      </c>
      <c r="R73">
        <v>5.8398153985098213</v>
      </c>
      <c r="S73">
        <v>22.999272973583199</v>
      </c>
      <c r="T73">
        <v>69.607799638744638</v>
      </c>
      <c r="U73" s="114">
        <f t="shared" si="9"/>
        <v>221.44299999999998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221.44299999999998</v>
      </c>
      <c r="E74">
        <f>BAWANA!AM74</f>
        <v>0</v>
      </c>
      <c r="F74">
        <f t="shared" si="11"/>
        <v>256</v>
      </c>
      <c r="G74">
        <f t="shared" si="12"/>
        <v>221.44299999999998</v>
      </c>
      <c r="H74" s="112"/>
      <c r="I74">
        <f>BRPL_EOD!AI74+BRPL_EOD!AJ74</f>
        <v>75</v>
      </c>
      <c r="J74">
        <f>BYPL_EOD!AI74+BYPL_EOD!AJ74</f>
        <v>48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221.45</v>
      </c>
      <c r="O74" s="112">
        <f t="shared" si="8"/>
        <v>-7.0000000000050022E-3</v>
      </c>
      <c r="P74">
        <v>74.997629261684352</v>
      </c>
      <c r="Q74">
        <v>47.998482727477985</v>
      </c>
      <c r="R74">
        <v>5.8398153985098213</v>
      </c>
      <c r="S74">
        <v>22.999272973583199</v>
      </c>
      <c r="T74">
        <v>69.607799638744638</v>
      </c>
      <c r="U74" s="114">
        <f t="shared" si="9"/>
        <v>221.44299999999998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221.44</v>
      </c>
      <c r="E75">
        <f>BAWANA!AM75</f>
        <v>0</v>
      </c>
      <c r="F75">
        <f t="shared" si="11"/>
        <v>256</v>
      </c>
      <c r="G75">
        <f t="shared" si="12"/>
        <v>221.44</v>
      </c>
      <c r="H75" s="112"/>
      <c r="I75">
        <f>BRPL_EOD!AI75+BRPL_EOD!AJ75</f>
        <v>75</v>
      </c>
      <c r="J75">
        <f>BYPL_EOD!AI75+BYPL_EOD!AJ75</f>
        <v>48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221.45</v>
      </c>
      <c r="O75" s="112">
        <f t="shared" si="8"/>
        <v>-9.9999999999909051E-3</v>
      </c>
      <c r="P75">
        <v>74.996613230977644</v>
      </c>
      <c r="Q75">
        <v>47.997832467825695</v>
      </c>
      <c r="R75">
        <v>5.8397362835854594</v>
      </c>
      <c r="S75">
        <v>22.998961390833145</v>
      </c>
      <c r="T75">
        <v>69.606856626778054</v>
      </c>
      <c r="U75" s="114">
        <f t="shared" si="9"/>
        <v>221.44</v>
      </c>
      <c r="V75" s="112">
        <f t="shared" si="10"/>
        <v>0</v>
      </c>
      <c r="Y75">
        <f>BAWANA!AW75+BAWANA!AX75</f>
        <v>16.559999999999999</v>
      </c>
      <c r="Z75">
        <f>BAWANA!BD75+BAWANA!BE75</f>
        <v>32</v>
      </c>
      <c r="AA75">
        <f>BAWANA!X75+BAWANA!Y75</f>
        <v>16.559999999999999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221.44</v>
      </c>
      <c r="E76">
        <f>BAWANA!AM76</f>
        <v>0</v>
      </c>
      <c r="F76">
        <f t="shared" si="11"/>
        <v>256</v>
      </c>
      <c r="G76">
        <f t="shared" si="12"/>
        <v>221.44</v>
      </c>
      <c r="H76" s="112"/>
      <c r="I76">
        <f>BRPL_EOD!AI76+BRPL_EOD!AJ76</f>
        <v>75</v>
      </c>
      <c r="J76">
        <f>BYPL_EOD!AI76+BYPL_EOD!AJ76</f>
        <v>48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221.45</v>
      </c>
      <c r="O76" s="112">
        <f t="shared" si="8"/>
        <v>-9.9999999999909051E-3</v>
      </c>
      <c r="P76">
        <v>74.996613230977644</v>
      </c>
      <c r="Q76">
        <v>47.997832467825695</v>
      </c>
      <c r="R76">
        <v>5.8397362835854594</v>
      </c>
      <c r="S76">
        <v>22.998961390833145</v>
      </c>
      <c r="T76">
        <v>69.606856626778054</v>
      </c>
      <c r="U76" s="114">
        <f t="shared" si="9"/>
        <v>221.44</v>
      </c>
      <c r="V76" s="112">
        <f t="shared" si="10"/>
        <v>0</v>
      </c>
      <c r="Y76">
        <f>BAWANA!AW76+BAWANA!AX76</f>
        <v>16.559999999999999</v>
      </c>
      <c r="Z76">
        <f>BAWANA!BD76+BAWANA!BE76</f>
        <v>32</v>
      </c>
      <c r="AA76">
        <f>BAWANA!X76+BAWANA!Y76</f>
        <v>16.559999999999999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221.44</v>
      </c>
      <c r="E77">
        <f>BAWANA!AM77</f>
        <v>0</v>
      </c>
      <c r="F77">
        <f t="shared" si="11"/>
        <v>256</v>
      </c>
      <c r="G77">
        <f t="shared" si="12"/>
        <v>221.44</v>
      </c>
      <c r="H77" s="112"/>
      <c r="I77">
        <f>BRPL_EOD!AI77+BRPL_EOD!AJ77</f>
        <v>75</v>
      </c>
      <c r="J77">
        <f>BYPL_EOD!AI77+BYPL_EOD!AJ77</f>
        <v>48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221.45</v>
      </c>
      <c r="O77" s="112">
        <f t="shared" si="8"/>
        <v>-9.9999999999909051E-3</v>
      </c>
      <c r="P77">
        <v>74.996613230977644</v>
      </c>
      <c r="Q77">
        <v>47.997832467825695</v>
      </c>
      <c r="R77">
        <v>5.8397362835854594</v>
      </c>
      <c r="S77">
        <v>22.998961390833145</v>
      </c>
      <c r="T77">
        <v>69.606856626778054</v>
      </c>
      <c r="U77" s="114">
        <f t="shared" si="9"/>
        <v>221.44</v>
      </c>
      <c r="V77" s="112">
        <f t="shared" si="10"/>
        <v>0</v>
      </c>
      <c r="Y77">
        <f>BAWANA!AW77+BAWANA!AX77</f>
        <v>16.559999999999999</v>
      </c>
      <c r="Z77">
        <f>BAWANA!BD77+BAWANA!BE77</f>
        <v>32</v>
      </c>
      <c r="AA77">
        <f>BAWANA!X77+BAWANA!Y77</f>
        <v>16.559999999999999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221.44</v>
      </c>
      <c r="E78">
        <f>BAWANA!AM78</f>
        <v>0</v>
      </c>
      <c r="F78">
        <f t="shared" si="11"/>
        <v>256</v>
      </c>
      <c r="G78">
        <f t="shared" si="12"/>
        <v>221.44</v>
      </c>
      <c r="H78" s="112"/>
      <c r="I78">
        <f>BRPL_EOD!AI78+BRPL_EOD!AJ78</f>
        <v>75</v>
      </c>
      <c r="J78">
        <f>BYPL_EOD!AI78+BYPL_EOD!AJ78</f>
        <v>48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221.45</v>
      </c>
      <c r="O78" s="112">
        <f t="shared" si="8"/>
        <v>-9.9999999999909051E-3</v>
      </c>
      <c r="P78">
        <v>74.996613230977644</v>
      </c>
      <c r="Q78">
        <v>47.997832467825695</v>
      </c>
      <c r="R78">
        <v>5.8397362835854594</v>
      </c>
      <c r="S78">
        <v>22.998961390833145</v>
      </c>
      <c r="T78">
        <v>69.606856626778054</v>
      </c>
      <c r="U78" s="114">
        <f t="shared" si="9"/>
        <v>221.44</v>
      </c>
      <c r="V78" s="112">
        <f t="shared" si="10"/>
        <v>0</v>
      </c>
      <c r="Y78">
        <f>BAWANA!AW78+BAWANA!AX78</f>
        <v>16.559999999999999</v>
      </c>
      <c r="Z78">
        <f>BAWANA!BD78+BAWANA!BE78</f>
        <v>32</v>
      </c>
      <c r="AA78">
        <f>BAWANA!X78+BAWANA!Y78</f>
        <v>16.559999999999999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221.44</v>
      </c>
      <c r="E79">
        <f>BAWANA!AM79</f>
        <v>0</v>
      </c>
      <c r="F79">
        <f t="shared" si="11"/>
        <v>256</v>
      </c>
      <c r="G79">
        <f t="shared" si="12"/>
        <v>221.44</v>
      </c>
      <c r="H79" s="112"/>
      <c r="I79">
        <f>BRPL_EOD!AI79+BRPL_EOD!AJ79</f>
        <v>75</v>
      </c>
      <c r="J79">
        <f>BYPL_EOD!AI79+BYPL_EOD!AJ79</f>
        <v>48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221.45</v>
      </c>
      <c r="O79" s="112">
        <f t="shared" si="8"/>
        <v>-9.9999999999909051E-3</v>
      </c>
      <c r="P79">
        <v>74.996613230977644</v>
      </c>
      <c r="Q79">
        <v>47.997832467825695</v>
      </c>
      <c r="R79">
        <v>5.8397362835854594</v>
      </c>
      <c r="S79">
        <v>22.998961390833145</v>
      </c>
      <c r="T79">
        <v>69.606856626778054</v>
      </c>
      <c r="U79" s="114">
        <f t="shared" si="9"/>
        <v>221.44</v>
      </c>
      <c r="V79" s="112">
        <f t="shared" si="10"/>
        <v>0</v>
      </c>
      <c r="Y79">
        <f>BAWANA!AW79+BAWANA!AX79</f>
        <v>16.559999999999999</v>
      </c>
      <c r="Z79">
        <f>BAWANA!BD79+BAWANA!BE79</f>
        <v>32</v>
      </c>
      <c r="AA79">
        <f>BAWANA!X79+BAWANA!Y79</f>
        <v>16.559999999999999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221.44</v>
      </c>
      <c r="E80">
        <f>BAWANA!AM80</f>
        <v>0</v>
      </c>
      <c r="F80">
        <f t="shared" si="11"/>
        <v>256</v>
      </c>
      <c r="G80">
        <f t="shared" si="12"/>
        <v>221.44</v>
      </c>
      <c r="H80" s="112"/>
      <c r="I80">
        <f>BRPL_EOD!AI80+BRPL_EOD!AJ80</f>
        <v>75</v>
      </c>
      <c r="J80">
        <f>BYPL_EOD!AI80+BYPL_EOD!AJ80</f>
        <v>48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221.45</v>
      </c>
      <c r="O80" s="112">
        <f t="shared" si="8"/>
        <v>-9.9999999999909051E-3</v>
      </c>
      <c r="P80">
        <v>74.996613230977644</v>
      </c>
      <c r="Q80">
        <v>47.997832467825695</v>
      </c>
      <c r="R80">
        <v>5.8397362835854594</v>
      </c>
      <c r="S80">
        <v>22.998961390833145</v>
      </c>
      <c r="T80">
        <v>69.606856626778054</v>
      </c>
      <c r="U80" s="114">
        <f t="shared" si="9"/>
        <v>221.44</v>
      </c>
      <c r="V80" s="112">
        <f t="shared" si="10"/>
        <v>0</v>
      </c>
      <c r="Y80">
        <f>BAWANA!AW80+BAWANA!AX80</f>
        <v>16.559999999999999</v>
      </c>
      <c r="Z80">
        <f>BAWANA!BD80+BAWANA!BE80</f>
        <v>32</v>
      </c>
      <c r="AA80">
        <f>BAWANA!X80+BAWANA!Y80</f>
        <v>16.559999999999999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75</v>
      </c>
      <c r="J81">
        <f>BYPL_EOD!AI81+BYPL_EOD!AJ81</f>
        <v>48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221.45</v>
      </c>
      <c r="O81" s="112">
        <f t="shared" si="8"/>
        <v>-9.9999999999909051E-3</v>
      </c>
      <c r="P81">
        <v>74.996613230977644</v>
      </c>
      <c r="Q81">
        <v>47.997832467825695</v>
      </c>
      <c r="R81">
        <v>5.8397362835854594</v>
      </c>
      <c r="S81">
        <v>22.998961390833145</v>
      </c>
      <c r="T81">
        <v>69.606856626778054</v>
      </c>
      <c r="U81" s="114">
        <f t="shared" si="9"/>
        <v>221.44</v>
      </c>
      <c r="V81" s="112">
        <f t="shared" si="10"/>
        <v>0</v>
      </c>
      <c r="Y81">
        <f>BAWANA!AW81+BAWANA!AX81</f>
        <v>16.559999999999999</v>
      </c>
      <c r="Z81">
        <f>BAWANA!BD81+BAWANA!BE81</f>
        <v>32</v>
      </c>
      <c r="AA81">
        <f>BAWANA!X81+BAWANA!Y81</f>
        <v>16.559999999999999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75</v>
      </c>
      <c r="J82">
        <f>BYPL_EOD!AI82+BYPL_EOD!AJ82</f>
        <v>48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221.45</v>
      </c>
      <c r="O82" s="112">
        <f t="shared" si="8"/>
        <v>-9.9999999999909051E-3</v>
      </c>
      <c r="P82">
        <v>74.996613230977644</v>
      </c>
      <c r="Q82">
        <v>47.997832467825695</v>
      </c>
      <c r="R82">
        <v>5.8397362835854594</v>
      </c>
      <c r="S82">
        <v>22.998961390833145</v>
      </c>
      <c r="T82">
        <v>69.606856626778054</v>
      </c>
      <c r="U82" s="114">
        <f t="shared" si="9"/>
        <v>221.44</v>
      </c>
      <c r="V82" s="112">
        <f t="shared" si="10"/>
        <v>0</v>
      </c>
      <c r="Y82">
        <f>BAWANA!AW82+BAWANA!AX82</f>
        <v>16.559999999999999</v>
      </c>
      <c r="Z82">
        <f>BAWANA!BD82+BAWANA!BE82</f>
        <v>32</v>
      </c>
      <c r="AA82">
        <f>BAWANA!X82+BAWANA!Y82</f>
        <v>16.559999999999999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217.44</v>
      </c>
      <c r="E83">
        <f>BAWANA!AM83</f>
        <v>0</v>
      </c>
      <c r="F83">
        <f t="shared" si="11"/>
        <v>256</v>
      </c>
      <c r="G83">
        <f t="shared" si="12"/>
        <v>217.44</v>
      </c>
      <c r="H83" s="112"/>
      <c r="I83">
        <f>BRPL_EOD!AI83+BRPL_EOD!AJ83</f>
        <v>75</v>
      </c>
      <c r="J83">
        <f>BYPL_EOD!AI83+BYPL_EOD!AJ83</f>
        <v>48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217.45</v>
      </c>
      <c r="O83" s="112">
        <f t="shared" si="8"/>
        <v>-9.9999999999909051E-3</v>
      </c>
      <c r="P83">
        <v>74.996550931248564</v>
      </c>
      <c r="Q83">
        <v>47.99779259599908</v>
      </c>
      <c r="R83">
        <v>5.8397314325132212</v>
      </c>
      <c r="S83">
        <v>18.999126235916304</v>
      </c>
      <c r="T83">
        <v>69.606798804322835</v>
      </c>
      <c r="U83" s="114">
        <f t="shared" si="9"/>
        <v>217.44</v>
      </c>
      <c r="V83" s="112">
        <f t="shared" si="10"/>
        <v>0</v>
      </c>
      <c r="Y83">
        <f>BAWANA!AW83+BAWANA!AX83</f>
        <v>20.56</v>
      </c>
      <c r="Z83">
        <f>BAWANA!BD83+BAWANA!BE83</f>
        <v>32</v>
      </c>
      <c r="AA83">
        <f>BAWANA!X83+BAWANA!Y83</f>
        <v>20.56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217.44</v>
      </c>
      <c r="E84">
        <f>BAWANA!AM84</f>
        <v>0</v>
      </c>
      <c r="F84">
        <f t="shared" si="11"/>
        <v>256</v>
      </c>
      <c r="G84">
        <f t="shared" si="12"/>
        <v>217.44</v>
      </c>
      <c r="H84" s="112"/>
      <c r="I84">
        <f>BRPL_EOD!AI84+BRPL_EOD!AJ84</f>
        <v>75</v>
      </c>
      <c r="J84">
        <f>BYPL_EOD!AI84+BYPL_EOD!AJ84</f>
        <v>48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217.45</v>
      </c>
      <c r="O84" s="112">
        <f t="shared" si="8"/>
        <v>-9.9999999999909051E-3</v>
      </c>
      <c r="P84">
        <v>74.996550931248564</v>
      </c>
      <c r="Q84">
        <v>47.99779259599908</v>
      </c>
      <c r="R84">
        <v>5.8397314325132212</v>
      </c>
      <c r="S84">
        <v>18.999126235916304</v>
      </c>
      <c r="T84">
        <v>69.606798804322835</v>
      </c>
      <c r="U84" s="114">
        <f t="shared" si="9"/>
        <v>217.44</v>
      </c>
      <c r="V84" s="112">
        <f t="shared" si="10"/>
        <v>0</v>
      </c>
      <c r="Y84">
        <f>BAWANA!AW84+BAWANA!AX84</f>
        <v>20.56</v>
      </c>
      <c r="Z84">
        <f>BAWANA!BD84+BAWANA!BE84</f>
        <v>32</v>
      </c>
      <c r="AA84">
        <f>BAWANA!X84+BAWANA!Y84</f>
        <v>20.56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217.44</v>
      </c>
      <c r="E85">
        <f>BAWANA!AM85</f>
        <v>0</v>
      </c>
      <c r="F85">
        <f t="shared" si="11"/>
        <v>256</v>
      </c>
      <c r="G85">
        <f t="shared" si="12"/>
        <v>217.44</v>
      </c>
      <c r="H85" s="112"/>
      <c r="I85">
        <f>BRPL_EOD!AI85+BRPL_EOD!AJ85</f>
        <v>75</v>
      </c>
      <c r="J85">
        <f>BYPL_EOD!AI85+BYPL_EOD!AJ85</f>
        <v>48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217.45</v>
      </c>
      <c r="O85" s="112">
        <f t="shared" si="8"/>
        <v>-9.9999999999909051E-3</v>
      </c>
      <c r="P85">
        <v>74.996550931248564</v>
      </c>
      <c r="Q85">
        <v>47.99779259599908</v>
      </c>
      <c r="R85">
        <v>5.8397314325132212</v>
      </c>
      <c r="S85">
        <v>18.999126235916304</v>
      </c>
      <c r="T85">
        <v>69.606798804322835</v>
      </c>
      <c r="U85" s="114">
        <f t="shared" si="9"/>
        <v>217.44</v>
      </c>
      <c r="V85" s="112">
        <f t="shared" si="10"/>
        <v>0</v>
      </c>
      <c r="Y85">
        <f>BAWANA!AW85+BAWANA!AX85</f>
        <v>20.56</v>
      </c>
      <c r="Z85">
        <f>BAWANA!BD85+BAWANA!BE85</f>
        <v>32</v>
      </c>
      <c r="AA85">
        <f>BAWANA!X85+BAWANA!Y85</f>
        <v>20.56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217.44</v>
      </c>
      <c r="E86">
        <f>BAWANA!AM86</f>
        <v>0</v>
      </c>
      <c r="F86">
        <f t="shared" si="11"/>
        <v>256</v>
      </c>
      <c r="G86">
        <f t="shared" si="12"/>
        <v>217.44</v>
      </c>
      <c r="H86" s="112"/>
      <c r="I86">
        <f>BRPL_EOD!AI86+BRPL_EOD!AJ86</f>
        <v>75</v>
      </c>
      <c r="J86">
        <f>BYPL_EOD!AI86+BYPL_EOD!AJ86</f>
        <v>48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217.45</v>
      </c>
      <c r="O86" s="112">
        <f t="shared" si="8"/>
        <v>-9.9999999999909051E-3</v>
      </c>
      <c r="P86">
        <v>74.996550931248564</v>
      </c>
      <c r="Q86">
        <v>47.99779259599908</v>
      </c>
      <c r="R86">
        <v>5.8397314325132212</v>
      </c>
      <c r="S86">
        <v>18.999126235916304</v>
      </c>
      <c r="T86">
        <v>69.606798804322835</v>
      </c>
      <c r="U86" s="114">
        <f t="shared" si="9"/>
        <v>217.44</v>
      </c>
      <c r="V86" s="112">
        <f t="shared" si="10"/>
        <v>0</v>
      </c>
      <c r="Y86">
        <f>BAWANA!AW86+BAWANA!AX86</f>
        <v>20.56</v>
      </c>
      <c r="Z86">
        <f>BAWANA!BD86+BAWANA!BE86</f>
        <v>32</v>
      </c>
      <c r="AA86">
        <f>BAWANA!X86+BAWANA!Y86</f>
        <v>20.56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217.44</v>
      </c>
      <c r="E87">
        <f>BAWANA!AM87</f>
        <v>0</v>
      </c>
      <c r="F87">
        <f t="shared" si="11"/>
        <v>256</v>
      </c>
      <c r="G87">
        <f t="shared" si="12"/>
        <v>217.44</v>
      </c>
      <c r="H87" s="112"/>
      <c r="I87">
        <f>BRPL_EOD!AI87+BRPL_EOD!AJ87</f>
        <v>75</v>
      </c>
      <c r="J87">
        <f>BYPL_EOD!AI87+BYPL_EOD!AJ87</f>
        <v>48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217.45</v>
      </c>
      <c r="O87" s="112">
        <f t="shared" si="8"/>
        <v>-9.9999999999909051E-3</v>
      </c>
      <c r="P87">
        <v>74.996550931248564</v>
      </c>
      <c r="Q87">
        <v>47.99779259599908</v>
      </c>
      <c r="R87">
        <v>5.8397314325132212</v>
      </c>
      <c r="S87">
        <v>18.999126235916304</v>
      </c>
      <c r="T87">
        <v>69.606798804322835</v>
      </c>
      <c r="U87" s="114">
        <f t="shared" si="9"/>
        <v>217.44</v>
      </c>
      <c r="V87" s="112">
        <f t="shared" si="10"/>
        <v>0</v>
      </c>
      <c r="Y87">
        <f>BAWANA!AW87+BAWANA!AX87</f>
        <v>20.56</v>
      </c>
      <c r="Z87">
        <f>BAWANA!BD87+BAWANA!BE87</f>
        <v>32</v>
      </c>
      <c r="AA87">
        <f>BAWANA!X87+BAWANA!Y87</f>
        <v>20.56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217.44</v>
      </c>
      <c r="E88">
        <f>BAWANA!AM88</f>
        <v>0</v>
      </c>
      <c r="F88">
        <f t="shared" si="11"/>
        <v>256</v>
      </c>
      <c r="G88">
        <f t="shared" si="12"/>
        <v>217.44</v>
      </c>
      <c r="H88" s="112"/>
      <c r="I88">
        <f>BRPL_EOD!AI88+BRPL_EOD!AJ88</f>
        <v>75</v>
      </c>
      <c r="J88">
        <f>BYPL_EOD!AI88+BYPL_EOD!AJ88</f>
        <v>48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217.45</v>
      </c>
      <c r="O88" s="112">
        <f t="shared" si="8"/>
        <v>-9.9999999999909051E-3</v>
      </c>
      <c r="P88">
        <v>74.996550931248564</v>
      </c>
      <c r="Q88">
        <v>47.99779259599908</v>
      </c>
      <c r="R88">
        <v>5.8397314325132212</v>
      </c>
      <c r="S88">
        <v>18.999126235916304</v>
      </c>
      <c r="T88">
        <v>69.606798804322835</v>
      </c>
      <c r="U88" s="114">
        <f t="shared" si="9"/>
        <v>217.44</v>
      </c>
      <c r="V88" s="112">
        <f t="shared" si="10"/>
        <v>0</v>
      </c>
      <c r="Y88">
        <f>BAWANA!AW88+BAWANA!AX88</f>
        <v>20.56</v>
      </c>
      <c r="Z88">
        <f>BAWANA!BD88+BAWANA!BE88</f>
        <v>32</v>
      </c>
      <c r="AA88">
        <f>BAWANA!X88+BAWANA!Y88</f>
        <v>20.56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220.10000000000002</v>
      </c>
      <c r="E89">
        <f>BAWANA!AM89</f>
        <v>0</v>
      </c>
      <c r="F89">
        <f t="shared" si="11"/>
        <v>256</v>
      </c>
      <c r="G89">
        <f t="shared" si="12"/>
        <v>220.10000000000002</v>
      </c>
      <c r="H89" s="112"/>
      <c r="I89">
        <f>BRPL_EOD!AI89+BRPL_EOD!AJ89</f>
        <v>77.66</v>
      </c>
      <c r="J89">
        <f>BYPL_EOD!AI89+BYPL_EOD!AJ89</f>
        <v>48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220.11</v>
      </c>
      <c r="O89" s="112">
        <f t="shared" si="8"/>
        <v>-9.9999999999909051E-3</v>
      </c>
      <c r="P89">
        <v>77.656471764117939</v>
      </c>
      <c r="Q89">
        <v>47.997819272182092</v>
      </c>
      <c r="R89">
        <v>5.8397346781154882</v>
      </c>
      <c r="S89">
        <v>18.999136795238744</v>
      </c>
      <c r="T89">
        <v>69.60683749034574</v>
      </c>
      <c r="U89" s="114">
        <f t="shared" si="9"/>
        <v>220.10000000000002</v>
      </c>
      <c r="V89" s="112">
        <f t="shared" si="10"/>
        <v>0</v>
      </c>
      <c r="Y89">
        <f>BAWANA!AW89+BAWANA!AX89</f>
        <v>24.95</v>
      </c>
      <c r="Z89">
        <f>BAWANA!BD89+BAWANA!BE89</f>
        <v>24.95</v>
      </c>
      <c r="AA89">
        <f>BAWANA!X89+BAWANA!Y89</f>
        <v>24.95</v>
      </c>
      <c r="AB89">
        <f>BAWANA!AE89+BAWANA!AF89</f>
        <v>24.95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5.3363007499999977</v>
      </c>
      <c r="E99" s="114">
        <f t="shared" si="14"/>
        <v>0</v>
      </c>
      <c r="F99" s="114">
        <f t="shared" si="14"/>
        <v>6.1440000000000001</v>
      </c>
      <c r="G99" s="114">
        <f t="shared" si="14"/>
        <v>5.3363007499999977</v>
      </c>
      <c r="H99" s="114"/>
      <c r="I99" s="114">
        <f t="shared" si="14"/>
        <v>1.9975175000000018</v>
      </c>
      <c r="J99" s="114">
        <f t="shared" si="14"/>
        <v>1.1799099999999998</v>
      </c>
      <c r="K99" s="114">
        <f t="shared" si="14"/>
        <v>0.14015999999999981</v>
      </c>
      <c r="L99" s="114">
        <f t="shared" si="14"/>
        <v>0.4916350000000006</v>
      </c>
      <c r="M99" s="114">
        <f t="shared" si="14"/>
        <v>1.5272949999999987</v>
      </c>
      <c r="N99" s="114">
        <f t="shared" si="14"/>
        <v>5.3365175000000047</v>
      </c>
      <c r="O99" s="114">
        <f t="shared" si="14"/>
        <v>-2.1674999999986256E-4</v>
      </c>
      <c r="P99" s="114">
        <f t="shared" si="14"/>
        <v>1.9974365236838425</v>
      </c>
      <c r="Q99" s="114">
        <f t="shared" si="14"/>
        <v>1.179862027250036</v>
      </c>
      <c r="R99" s="114">
        <f t="shared" si="14"/>
        <v>0.14015426901379782</v>
      </c>
      <c r="S99" s="114">
        <f t="shared" si="14"/>
        <v>0.4916150905144151</v>
      </c>
      <c r="T99" s="114">
        <f t="shared" si="14"/>
        <v>1.5272328395379084</v>
      </c>
      <c r="U99" s="114">
        <f t="shared" si="14"/>
        <v>5.3363007499999977</v>
      </c>
      <c r="V99" s="114">
        <f t="shared" si="10"/>
        <v>0</v>
      </c>
      <c r="Y99" s="114">
        <f>SUM(Y3:Y98)/4000</f>
        <v>0.64322999999999975</v>
      </c>
      <c r="Z99" s="114">
        <f t="shared" ref="Z99:AD99" si="15">SUM(Z3:Z98)/4000</f>
        <v>0.68842999999999999</v>
      </c>
      <c r="AA99" s="114">
        <f t="shared" si="15"/>
        <v>0.64322999999999975</v>
      </c>
      <c r="AB99" s="114">
        <f t="shared" si="15"/>
        <v>0.68842999999999999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512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512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512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512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512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512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512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512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512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512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512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512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512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512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512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512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512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512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512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512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512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512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512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512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610</v>
      </c>
      <c r="C87">
        <f>BAWANA!G87</f>
        <v>30</v>
      </c>
      <c r="D87">
        <f>BAWANA!AP87</f>
        <v>0</v>
      </c>
      <c r="E87">
        <f>BAWANA!AQ87</f>
        <v>30</v>
      </c>
      <c r="F87">
        <f t="shared" si="11"/>
        <v>512</v>
      </c>
      <c r="G87">
        <f t="shared" si="12"/>
        <v>30</v>
      </c>
      <c r="H87" s="112"/>
      <c r="I87">
        <f>BRPL_EOD!AM87+BRPL_EOD!AN87</f>
        <v>23.34</v>
      </c>
      <c r="J87">
        <f>BYPL_EOD!AM87+BYPL_EOD!AN87</f>
        <v>0</v>
      </c>
      <c r="K87">
        <f>MES_EOD!AM87+MES_EOD!AN87</f>
        <v>0</v>
      </c>
      <c r="L87">
        <f>NDMC_EOD!AM87+NDMC_EOD!AN87</f>
        <v>6.66</v>
      </c>
      <c r="M87">
        <f>TPDDL_EOD!AM87+TPDDL_EOD!AN87</f>
        <v>0</v>
      </c>
      <c r="N87">
        <f t="shared" si="7"/>
        <v>30</v>
      </c>
      <c r="O87" s="112">
        <f t="shared" si="8"/>
        <v>0</v>
      </c>
      <c r="P87">
        <v>23.34</v>
      </c>
      <c r="Q87">
        <v>0</v>
      </c>
      <c r="R87">
        <v>0</v>
      </c>
      <c r="S87">
        <v>6.66</v>
      </c>
      <c r="T87">
        <v>0</v>
      </c>
      <c r="U87" s="114">
        <f t="shared" si="9"/>
        <v>30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610</v>
      </c>
      <c r="C88">
        <f>BAWANA!G88</f>
        <v>30</v>
      </c>
      <c r="D88">
        <f>BAWANA!AP88</f>
        <v>0</v>
      </c>
      <c r="E88">
        <f>BAWANA!AQ88</f>
        <v>30</v>
      </c>
      <c r="F88">
        <f t="shared" si="11"/>
        <v>512</v>
      </c>
      <c r="G88">
        <f t="shared" si="12"/>
        <v>30</v>
      </c>
      <c r="H88" s="112"/>
      <c r="I88">
        <f>BRPL_EOD!AM88+BRPL_EOD!AN88</f>
        <v>23.34</v>
      </c>
      <c r="J88">
        <f>BYPL_EOD!AM88+BYPL_EOD!AN88</f>
        <v>0</v>
      </c>
      <c r="K88">
        <f>MES_EOD!AM88+MES_EOD!AN88</f>
        <v>0</v>
      </c>
      <c r="L88">
        <f>NDMC_EOD!AM88+NDMC_EOD!AN88</f>
        <v>6.66</v>
      </c>
      <c r="M88">
        <f>TPDDL_EOD!AM88+TPDDL_EOD!AN88</f>
        <v>0</v>
      </c>
      <c r="N88">
        <f t="shared" si="7"/>
        <v>30</v>
      </c>
      <c r="O88" s="112">
        <f t="shared" si="8"/>
        <v>0</v>
      </c>
      <c r="P88">
        <v>23.34</v>
      </c>
      <c r="Q88">
        <v>0</v>
      </c>
      <c r="R88">
        <v>0</v>
      </c>
      <c r="S88">
        <v>6.66</v>
      </c>
      <c r="T88">
        <v>0</v>
      </c>
      <c r="U88" s="114">
        <f t="shared" si="9"/>
        <v>30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610</v>
      </c>
      <c r="C89">
        <f>BAWANA!G89</f>
        <v>30</v>
      </c>
      <c r="D89">
        <f>BAWANA!AP89</f>
        <v>0</v>
      </c>
      <c r="E89">
        <f>BAWANA!AQ89</f>
        <v>30</v>
      </c>
      <c r="F89">
        <f t="shared" si="11"/>
        <v>512</v>
      </c>
      <c r="G89">
        <f t="shared" si="12"/>
        <v>30</v>
      </c>
      <c r="H89" s="112"/>
      <c r="I89">
        <f>BRPL_EOD!AM89+BRPL_EOD!AN89</f>
        <v>23.34</v>
      </c>
      <c r="J89">
        <f>BYPL_EOD!AM89+BYPL_EOD!AN89</f>
        <v>0</v>
      </c>
      <c r="K89">
        <f>MES_EOD!AM89+MES_EOD!AN89</f>
        <v>0</v>
      </c>
      <c r="L89">
        <f>NDMC_EOD!AM89+NDMC_EOD!AN89</f>
        <v>6.66</v>
      </c>
      <c r="M89">
        <f>TPDDL_EOD!AM89+TPDDL_EOD!AN89</f>
        <v>0</v>
      </c>
      <c r="N89">
        <f t="shared" si="7"/>
        <v>30</v>
      </c>
      <c r="O89" s="112">
        <f t="shared" si="8"/>
        <v>0</v>
      </c>
      <c r="P89">
        <v>23.34</v>
      </c>
      <c r="Q89">
        <v>0</v>
      </c>
      <c r="R89">
        <v>0</v>
      </c>
      <c r="S89">
        <v>6.66</v>
      </c>
      <c r="T89">
        <v>0</v>
      </c>
      <c r="U89" s="114">
        <f t="shared" si="9"/>
        <v>30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610</v>
      </c>
      <c r="C90">
        <f>BAWANA!G90</f>
        <v>30</v>
      </c>
      <c r="D90">
        <f>BAWANA!AP90</f>
        <v>0</v>
      </c>
      <c r="E90">
        <f>BAWANA!AQ90</f>
        <v>30</v>
      </c>
      <c r="F90">
        <f t="shared" si="11"/>
        <v>512</v>
      </c>
      <c r="G90">
        <f t="shared" si="12"/>
        <v>30</v>
      </c>
      <c r="H90" s="112"/>
      <c r="I90">
        <f>BRPL_EOD!AM90+BRPL_EOD!AN90</f>
        <v>23.34</v>
      </c>
      <c r="J90">
        <f>BYPL_EOD!AM90+BYPL_EOD!AN90</f>
        <v>0</v>
      </c>
      <c r="K90">
        <f>MES_EOD!AM90+MES_EOD!AN90</f>
        <v>0</v>
      </c>
      <c r="L90">
        <f>NDMC_EOD!AM90+NDMC_EOD!AN90</f>
        <v>6.66</v>
      </c>
      <c r="M90">
        <f>TPDDL_EOD!AM90+TPDDL_EOD!AN90</f>
        <v>0</v>
      </c>
      <c r="N90">
        <f t="shared" si="7"/>
        <v>30</v>
      </c>
      <c r="O90" s="112">
        <f t="shared" si="8"/>
        <v>0</v>
      </c>
      <c r="P90">
        <v>23.34</v>
      </c>
      <c r="Q90">
        <v>0</v>
      </c>
      <c r="R90">
        <v>0</v>
      </c>
      <c r="S90">
        <v>6.66</v>
      </c>
      <c r="T90">
        <v>0</v>
      </c>
      <c r="U90" s="114">
        <f t="shared" si="9"/>
        <v>30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610</v>
      </c>
      <c r="C91">
        <f>BAWANA!G91</f>
        <v>30</v>
      </c>
      <c r="D91">
        <f>BAWANA!AP91</f>
        <v>0</v>
      </c>
      <c r="E91">
        <f>BAWANA!AQ91</f>
        <v>30</v>
      </c>
      <c r="F91">
        <f t="shared" si="11"/>
        <v>512</v>
      </c>
      <c r="G91">
        <f t="shared" si="12"/>
        <v>30</v>
      </c>
      <c r="H91" s="112"/>
      <c r="I91">
        <f>BRPL_EOD!AM91+BRPL_EOD!AN91</f>
        <v>23.34</v>
      </c>
      <c r="J91">
        <f>BYPL_EOD!AM91+BYPL_EOD!AN91</f>
        <v>0</v>
      </c>
      <c r="K91">
        <f>MES_EOD!AM91+MES_EOD!AN91</f>
        <v>0</v>
      </c>
      <c r="L91">
        <f>NDMC_EOD!AM91+NDMC_EOD!AN91</f>
        <v>6.66</v>
      </c>
      <c r="M91">
        <f>TPDDL_EOD!AM91+TPDDL_EOD!AN91</f>
        <v>0</v>
      </c>
      <c r="N91">
        <f t="shared" si="7"/>
        <v>30</v>
      </c>
      <c r="O91" s="112">
        <f t="shared" si="8"/>
        <v>0</v>
      </c>
      <c r="P91">
        <v>23.34</v>
      </c>
      <c r="Q91">
        <v>0</v>
      </c>
      <c r="R91">
        <v>0</v>
      </c>
      <c r="S91">
        <v>6.66</v>
      </c>
      <c r="T91">
        <v>0</v>
      </c>
      <c r="U91" s="114">
        <f t="shared" si="9"/>
        <v>30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610</v>
      </c>
      <c r="C92">
        <f>BAWANA!G92</f>
        <v>30</v>
      </c>
      <c r="D92">
        <f>BAWANA!AP92</f>
        <v>0</v>
      </c>
      <c r="E92">
        <f>BAWANA!AQ92</f>
        <v>30</v>
      </c>
      <c r="F92">
        <f t="shared" si="11"/>
        <v>512</v>
      </c>
      <c r="G92">
        <f t="shared" si="12"/>
        <v>30</v>
      </c>
      <c r="H92" s="112"/>
      <c r="I92">
        <f>BRPL_EOD!AM92+BRPL_EOD!AN92</f>
        <v>23.34</v>
      </c>
      <c r="J92">
        <f>BYPL_EOD!AM92+BYPL_EOD!AN92</f>
        <v>0</v>
      </c>
      <c r="K92">
        <f>MES_EOD!AM92+MES_EOD!AN92</f>
        <v>0</v>
      </c>
      <c r="L92">
        <f>NDMC_EOD!AM92+NDMC_EOD!AN92</f>
        <v>6.66</v>
      </c>
      <c r="M92">
        <f>TPDDL_EOD!AM92+TPDDL_EOD!AN92</f>
        <v>0</v>
      </c>
      <c r="N92">
        <f t="shared" si="7"/>
        <v>30</v>
      </c>
      <c r="O92" s="112">
        <f t="shared" si="8"/>
        <v>0</v>
      </c>
      <c r="P92">
        <v>23.34</v>
      </c>
      <c r="Q92">
        <v>0</v>
      </c>
      <c r="R92">
        <v>0</v>
      </c>
      <c r="S92">
        <v>6.66</v>
      </c>
      <c r="T92">
        <v>0</v>
      </c>
      <c r="U92" s="114">
        <f t="shared" si="9"/>
        <v>30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610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512</v>
      </c>
      <c r="G93">
        <f t="shared" si="12"/>
        <v>30</v>
      </c>
      <c r="H93" s="112"/>
      <c r="I93">
        <f>BRPL_EOD!AM93+BRPL_EOD!AN93</f>
        <v>23.34</v>
      </c>
      <c r="J93">
        <f>BYPL_EOD!AM93+BYPL_EOD!AN93</f>
        <v>0</v>
      </c>
      <c r="K93">
        <f>MES_EOD!AM93+MES_EOD!AN93</f>
        <v>0</v>
      </c>
      <c r="L93">
        <f>NDMC_EOD!AM93+NDMC_EOD!AN93</f>
        <v>6.66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23.34</v>
      </c>
      <c r="Q93">
        <v>0</v>
      </c>
      <c r="R93">
        <v>0</v>
      </c>
      <c r="S93">
        <v>6.66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610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512</v>
      </c>
      <c r="G94">
        <f t="shared" si="12"/>
        <v>30</v>
      </c>
      <c r="H94" s="112"/>
      <c r="I94">
        <f>BRPL_EOD!AM94+BRPL_EOD!AN94</f>
        <v>23.34</v>
      </c>
      <c r="J94">
        <f>BYPL_EOD!AM94+BYPL_EOD!AN94</f>
        <v>0</v>
      </c>
      <c r="K94">
        <f>MES_EOD!AM94+MES_EOD!AN94</f>
        <v>0</v>
      </c>
      <c r="L94">
        <f>NDMC_EOD!AM94+NDMC_EOD!AN94</f>
        <v>6.66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23.34</v>
      </c>
      <c r="Q94">
        <v>0</v>
      </c>
      <c r="R94">
        <v>0</v>
      </c>
      <c r="S94">
        <v>6.66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610</v>
      </c>
      <c r="C95">
        <f>BAWANA!G95</f>
        <v>30</v>
      </c>
      <c r="D95">
        <f>BAWANA!AP95</f>
        <v>0</v>
      </c>
      <c r="E95">
        <f>BAWANA!AQ95</f>
        <v>30</v>
      </c>
      <c r="F95">
        <f t="shared" si="11"/>
        <v>512</v>
      </c>
      <c r="G95">
        <f t="shared" si="12"/>
        <v>30</v>
      </c>
      <c r="H95" s="112"/>
      <c r="I95">
        <f>BRPL_EOD!AM95+BRPL_EOD!AN95</f>
        <v>23.34</v>
      </c>
      <c r="J95">
        <f>BYPL_EOD!AM95+BYPL_EOD!AN95</f>
        <v>0</v>
      </c>
      <c r="K95">
        <f>MES_EOD!AM95+MES_EOD!AN95</f>
        <v>0</v>
      </c>
      <c r="L95">
        <f>NDMC_EOD!AM95+NDMC_EOD!AN95</f>
        <v>6.66</v>
      </c>
      <c r="M95">
        <f>TPDDL_EOD!AM95+TPDDL_EOD!AN95</f>
        <v>0</v>
      </c>
      <c r="N95">
        <f t="shared" si="7"/>
        <v>30</v>
      </c>
      <c r="O95" s="112">
        <f t="shared" si="8"/>
        <v>0</v>
      </c>
      <c r="P95">
        <v>23.34</v>
      </c>
      <c r="Q95">
        <v>0</v>
      </c>
      <c r="R95">
        <v>0</v>
      </c>
      <c r="S95">
        <v>6.66</v>
      </c>
      <c r="T95">
        <v>0</v>
      </c>
      <c r="U95" s="114">
        <f t="shared" si="9"/>
        <v>30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610</v>
      </c>
      <c r="C96">
        <f>BAWANA!G96</f>
        <v>30</v>
      </c>
      <c r="D96">
        <f>BAWANA!AP96</f>
        <v>0</v>
      </c>
      <c r="E96">
        <f>BAWANA!AQ96</f>
        <v>30</v>
      </c>
      <c r="F96">
        <f t="shared" si="11"/>
        <v>512</v>
      </c>
      <c r="G96">
        <f t="shared" si="12"/>
        <v>30</v>
      </c>
      <c r="H96" s="112"/>
      <c r="I96">
        <f>BRPL_EOD!AM96+BRPL_EOD!AN96</f>
        <v>23.34</v>
      </c>
      <c r="J96">
        <f>BYPL_EOD!AM96+BYPL_EOD!AN96</f>
        <v>0</v>
      </c>
      <c r="K96">
        <f>MES_EOD!AM96+MES_EOD!AN96</f>
        <v>0</v>
      </c>
      <c r="L96">
        <f>NDMC_EOD!AM96+NDMC_EOD!AN96</f>
        <v>6.66</v>
      </c>
      <c r="M96">
        <f>TPDDL_EOD!AM96+TPDDL_EOD!AN96</f>
        <v>0</v>
      </c>
      <c r="N96">
        <f t="shared" si="7"/>
        <v>30</v>
      </c>
      <c r="O96" s="112">
        <f t="shared" si="8"/>
        <v>0</v>
      </c>
      <c r="P96">
        <v>23.34</v>
      </c>
      <c r="Q96">
        <v>0</v>
      </c>
      <c r="R96">
        <v>0</v>
      </c>
      <c r="S96">
        <v>6.66</v>
      </c>
      <c r="T96">
        <v>0</v>
      </c>
      <c r="U96" s="114">
        <f t="shared" si="9"/>
        <v>30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610</v>
      </c>
      <c r="C97">
        <f>BAWANA!G97</f>
        <v>30</v>
      </c>
      <c r="D97">
        <f>BAWANA!AP97</f>
        <v>0</v>
      </c>
      <c r="E97">
        <f>BAWANA!AQ97</f>
        <v>30</v>
      </c>
      <c r="F97">
        <f t="shared" si="11"/>
        <v>512</v>
      </c>
      <c r="G97">
        <f t="shared" si="12"/>
        <v>30</v>
      </c>
      <c r="H97" s="112"/>
      <c r="I97">
        <f>BRPL_EOD!AM97+BRPL_EOD!AN97</f>
        <v>23.34</v>
      </c>
      <c r="J97">
        <f>BYPL_EOD!AM97+BYPL_EOD!AN97</f>
        <v>0</v>
      </c>
      <c r="K97">
        <f>MES_EOD!AM97+MES_EOD!AN97</f>
        <v>0</v>
      </c>
      <c r="L97">
        <f>NDMC_EOD!AM97+NDMC_EOD!AN97</f>
        <v>6.66</v>
      </c>
      <c r="M97">
        <f>TPDDL_EOD!AM97+TPDDL_EOD!AN97</f>
        <v>0</v>
      </c>
      <c r="N97">
        <f t="shared" si="7"/>
        <v>30</v>
      </c>
      <c r="O97" s="112">
        <f t="shared" si="8"/>
        <v>0</v>
      </c>
      <c r="P97">
        <v>23.34</v>
      </c>
      <c r="Q97">
        <v>0</v>
      </c>
      <c r="R97">
        <v>0</v>
      </c>
      <c r="S97">
        <v>6.66</v>
      </c>
      <c r="T97">
        <v>0</v>
      </c>
      <c r="U97" s="114">
        <f t="shared" si="9"/>
        <v>30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610</v>
      </c>
      <c r="C98">
        <f>BAWANA!G98</f>
        <v>30</v>
      </c>
      <c r="D98">
        <f>BAWANA!AP98</f>
        <v>0</v>
      </c>
      <c r="E98">
        <f>BAWANA!AQ98</f>
        <v>30</v>
      </c>
      <c r="F98">
        <f t="shared" si="11"/>
        <v>512</v>
      </c>
      <c r="G98">
        <f t="shared" si="12"/>
        <v>30</v>
      </c>
      <c r="H98" s="112"/>
      <c r="I98">
        <f>BRPL_EOD!AM98+BRPL_EOD!AN98</f>
        <v>23.34</v>
      </c>
      <c r="J98">
        <f>BYPL_EOD!AM98+BYPL_EOD!AN98</f>
        <v>0</v>
      </c>
      <c r="K98">
        <f>MES_EOD!AM98+MES_EOD!AN98</f>
        <v>0</v>
      </c>
      <c r="L98">
        <f>NDMC_EOD!AM98+NDMC_EOD!AN98</f>
        <v>6.66</v>
      </c>
      <c r="M98">
        <f>TPDDL_EOD!AM98+TPDDL_EOD!AN98</f>
        <v>0</v>
      </c>
      <c r="N98">
        <f t="shared" si="7"/>
        <v>30</v>
      </c>
      <c r="O98" s="112">
        <f t="shared" si="8"/>
        <v>0</v>
      </c>
      <c r="P98">
        <v>23.34</v>
      </c>
      <c r="Q98">
        <v>0</v>
      </c>
      <c r="R98">
        <v>0</v>
      </c>
      <c r="S98">
        <v>6.66</v>
      </c>
      <c r="T98">
        <v>0</v>
      </c>
      <c r="U98" s="114">
        <f t="shared" si="9"/>
        <v>30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15.27</v>
      </c>
      <c r="C99" s="114">
        <f t="shared" ref="C99:U99" si="14">SUM(C3:C98)/4000</f>
        <v>0.09</v>
      </c>
      <c r="D99" s="114">
        <f t="shared" si="14"/>
        <v>0</v>
      </c>
      <c r="E99" s="114">
        <f t="shared" si="14"/>
        <v>0.09</v>
      </c>
      <c r="F99" s="114">
        <f t="shared" si="14"/>
        <v>12.288</v>
      </c>
      <c r="G99" s="114">
        <f t="shared" si="14"/>
        <v>0.09</v>
      </c>
      <c r="H99" s="114"/>
      <c r="I99" s="114">
        <f t="shared" si="14"/>
        <v>7.0019999999999999E-2</v>
      </c>
      <c r="J99" s="114">
        <f t="shared" si="14"/>
        <v>0</v>
      </c>
      <c r="K99" s="114">
        <f t="shared" si="14"/>
        <v>0</v>
      </c>
      <c r="L99" s="114">
        <f t="shared" si="14"/>
        <v>1.9979999999999994E-2</v>
      </c>
      <c r="M99" s="114">
        <f t="shared" si="14"/>
        <v>0</v>
      </c>
      <c r="N99" s="114">
        <f t="shared" si="14"/>
        <v>0.09</v>
      </c>
      <c r="O99" s="114">
        <f t="shared" si="14"/>
        <v>0</v>
      </c>
      <c r="P99" s="114">
        <f t="shared" si="14"/>
        <v>7.0019999999999999E-2</v>
      </c>
      <c r="Q99" s="114">
        <f t="shared" si="14"/>
        <v>0</v>
      </c>
      <c r="R99" s="114">
        <f t="shared" si="14"/>
        <v>0</v>
      </c>
      <c r="S99" s="114">
        <f t="shared" si="14"/>
        <v>1.9979999999999994E-2</v>
      </c>
      <c r="T99" s="114">
        <f t="shared" si="14"/>
        <v>0</v>
      </c>
      <c r="U99" s="114">
        <f t="shared" si="14"/>
        <v>0.09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18.0276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9.0711999999999993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2.5564</v>
      </c>
      <c r="AM3">
        <v>0</v>
      </c>
      <c r="AN3">
        <v>0.80345999999999995</v>
      </c>
      <c r="AO3">
        <v>0</v>
      </c>
      <c r="AP3">
        <v>0.89670000000000005</v>
      </c>
      <c r="AQ3">
        <v>0</v>
      </c>
      <c r="AR3">
        <v>38.088000000000001</v>
      </c>
      <c r="AS3">
        <v>16.680479999999999</v>
      </c>
      <c r="AT3">
        <v>20.001799999999999</v>
      </c>
      <c r="AU3">
        <v>0</v>
      </c>
      <c r="AV3">
        <v>30.45</v>
      </c>
      <c r="AW3">
        <v>53.213999999999999</v>
      </c>
      <c r="AX3">
        <v>46.031999999999996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2570.3750309999996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18.0276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9.0711999999999993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2.5564</v>
      </c>
      <c r="AM4">
        <v>0</v>
      </c>
      <c r="AN4">
        <v>0.80345999999999995</v>
      </c>
      <c r="AO4">
        <v>0</v>
      </c>
      <c r="AP4">
        <v>0.89670000000000005</v>
      </c>
      <c r="AQ4">
        <v>0</v>
      </c>
      <c r="AR4">
        <v>38.088000000000001</v>
      </c>
      <c r="AS4">
        <v>16.680479999999999</v>
      </c>
      <c r="AT4">
        <v>20.001799999999999</v>
      </c>
      <c r="AU4">
        <v>0</v>
      </c>
      <c r="AV4">
        <v>30.45</v>
      </c>
      <c r="AW4">
        <v>53.213999999999999</v>
      </c>
      <c r="AX4">
        <v>46.031999999999996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2570.3750309999996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18.0276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9.0711999999999993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2.5564</v>
      </c>
      <c r="AM5">
        <v>0</v>
      </c>
      <c r="AN5">
        <v>0.80345999999999995</v>
      </c>
      <c r="AO5">
        <v>0</v>
      </c>
      <c r="AP5">
        <v>0.89670000000000005</v>
      </c>
      <c r="AQ5">
        <v>0</v>
      </c>
      <c r="AR5">
        <v>1.6559999999999999</v>
      </c>
      <c r="AS5">
        <v>16.680479999999999</v>
      </c>
      <c r="AT5">
        <v>20.001799999999999</v>
      </c>
      <c r="AU5">
        <v>0</v>
      </c>
      <c r="AV5">
        <v>30.45</v>
      </c>
      <c r="AW5">
        <v>53.213999999999999</v>
      </c>
      <c r="AX5">
        <v>46.031999999999996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2533.9430309999993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18.0276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9.0711999999999993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2.5564</v>
      </c>
      <c r="AM6">
        <v>0</v>
      </c>
      <c r="AN6">
        <v>0.80345999999999995</v>
      </c>
      <c r="AO6">
        <v>0</v>
      </c>
      <c r="AP6">
        <v>0.89670000000000005</v>
      </c>
      <c r="AQ6">
        <v>0</v>
      </c>
      <c r="AR6">
        <v>1.6559999999999999</v>
      </c>
      <c r="AS6">
        <v>16.680479999999999</v>
      </c>
      <c r="AT6">
        <v>20.001799999999999</v>
      </c>
      <c r="AU6">
        <v>0</v>
      </c>
      <c r="AV6">
        <v>30.45</v>
      </c>
      <c r="AW6">
        <v>53.213999999999999</v>
      </c>
      <c r="AX6">
        <v>46.031999999999996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2533.9430309999993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18.0276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9.0711999999999993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2.5564</v>
      </c>
      <c r="AM7">
        <v>0</v>
      </c>
      <c r="AN7">
        <v>0.80345999999999995</v>
      </c>
      <c r="AO7">
        <v>0</v>
      </c>
      <c r="AP7">
        <v>0.51239999999999997</v>
      </c>
      <c r="AQ7">
        <v>0</v>
      </c>
      <c r="AR7">
        <v>1.6559999999999999</v>
      </c>
      <c r="AS7">
        <v>16.680479999999999</v>
      </c>
      <c r="AT7">
        <v>20.001799999999999</v>
      </c>
      <c r="AU7">
        <v>0</v>
      </c>
      <c r="AV7">
        <v>30.45</v>
      </c>
      <c r="AW7">
        <v>53.213999999999999</v>
      </c>
      <c r="AX7">
        <v>46.031999999999996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2540.0795309999994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18.0276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9.0711999999999993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2.5564</v>
      </c>
      <c r="AM8">
        <v>0</v>
      </c>
      <c r="AN8">
        <v>0.80345999999999995</v>
      </c>
      <c r="AO8">
        <v>0</v>
      </c>
      <c r="AP8">
        <v>0.51239999999999997</v>
      </c>
      <c r="AQ8">
        <v>0</v>
      </c>
      <c r="AR8">
        <v>1.6559999999999999</v>
      </c>
      <c r="AS8">
        <v>16.680479999999999</v>
      </c>
      <c r="AT8">
        <v>20.001799999999999</v>
      </c>
      <c r="AU8">
        <v>0</v>
      </c>
      <c r="AV8">
        <v>30.45</v>
      </c>
      <c r="AW8">
        <v>53.213999999999999</v>
      </c>
      <c r="AX8">
        <v>46.031999999999996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2540.0795309999994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18.0276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9.0711999999999993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2.5564</v>
      </c>
      <c r="AM9">
        <v>0</v>
      </c>
      <c r="AN9">
        <v>0.80345999999999995</v>
      </c>
      <c r="AO9">
        <v>0</v>
      </c>
      <c r="AP9">
        <v>0.76859999999999995</v>
      </c>
      <c r="AQ9">
        <v>0</v>
      </c>
      <c r="AR9">
        <v>2.2080000000000002</v>
      </c>
      <c r="AS9">
        <v>16.680479999999999</v>
      </c>
      <c r="AT9">
        <v>20.001799999999999</v>
      </c>
      <c r="AU9">
        <v>0</v>
      </c>
      <c r="AV9">
        <v>30.45</v>
      </c>
      <c r="AW9">
        <v>53.213999999999999</v>
      </c>
      <c r="AX9">
        <v>46.031999999999996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2540.8877309999993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18.0276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9.0711999999999993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2.5564</v>
      </c>
      <c r="AM10">
        <v>0</v>
      </c>
      <c r="AN10">
        <v>0.80345999999999995</v>
      </c>
      <c r="AO10">
        <v>0</v>
      </c>
      <c r="AP10">
        <v>0.76859999999999995</v>
      </c>
      <c r="AQ10">
        <v>0</v>
      </c>
      <c r="AR10">
        <v>2.2080000000000002</v>
      </c>
      <c r="AS10">
        <v>8.0711999999999993</v>
      </c>
      <c r="AT10">
        <v>20.001799999999999</v>
      </c>
      <c r="AU10">
        <v>0</v>
      </c>
      <c r="AV10">
        <v>30.45</v>
      </c>
      <c r="AW10">
        <v>53.213999999999999</v>
      </c>
      <c r="AX10">
        <v>46.031999999999996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2532.2784509999992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18.0276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9.0711999999999993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0</v>
      </c>
      <c r="AN11">
        <v>0.80345999999999995</v>
      </c>
      <c r="AO11">
        <v>0</v>
      </c>
      <c r="AP11">
        <v>0.76859999999999995</v>
      </c>
      <c r="AQ11">
        <v>0</v>
      </c>
      <c r="AR11">
        <v>2.2080000000000002</v>
      </c>
      <c r="AS11">
        <v>7.8021599999999998</v>
      </c>
      <c r="AT11">
        <v>20.001799999999999</v>
      </c>
      <c r="AU11">
        <v>0</v>
      </c>
      <c r="AV11">
        <v>30.45</v>
      </c>
      <c r="AW11">
        <v>53.213999999999999</v>
      </c>
      <c r="AX11">
        <v>46.031999999999996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2542.2350109999998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18.0276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36.42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9.0711999999999993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0</v>
      </c>
      <c r="AN12">
        <v>0.80345999999999995</v>
      </c>
      <c r="AO12">
        <v>0</v>
      </c>
      <c r="AP12">
        <v>0.76859999999999995</v>
      </c>
      <c r="AQ12">
        <v>0</v>
      </c>
      <c r="AR12">
        <v>2.2080000000000002</v>
      </c>
      <c r="AS12">
        <v>7.8021599999999998</v>
      </c>
      <c r="AT12">
        <v>20.001799999999999</v>
      </c>
      <c r="AU12">
        <v>0</v>
      </c>
      <c r="AV12">
        <v>30.45</v>
      </c>
      <c r="AW12">
        <v>53.213999999999999</v>
      </c>
      <c r="AX12">
        <v>46.031999999999996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2543.855701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18.0276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36.42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9.0711999999999993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0.80345999999999995</v>
      </c>
      <c r="AO13">
        <v>0</v>
      </c>
      <c r="AP13">
        <v>0.76859999999999995</v>
      </c>
      <c r="AQ13">
        <v>0</v>
      </c>
      <c r="AR13">
        <v>2.2080000000000002</v>
      </c>
      <c r="AS13">
        <v>7.8021599999999998</v>
      </c>
      <c r="AT13">
        <v>20.001799999999999</v>
      </c>
      <c r="AU13">
        <v>0</v>
      </c>
      <c r="AV13">
        <v>30.45</v>
      </c>
      <c r="AW13">
        <v>53.213999999999999</v>
      </c>
      <c r="AX13">
        <v>46.031999999999996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2543.855701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18.0276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37.634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9.0711999999999993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0.80345999999999995</v>
      </c>
      <c r="AO14">
        <v>0</v>
      </c>
      <c r="AP14">
        <v>0.76859999999999995</v>
      </c>
      <c r="AQ14">
        <v>0</v>
      </c>
      <c r="AR14">
        <v>2.2080000000000002</v>
      </c>
      <c r="AS14">
        <v>7.8021599999999998</v>
      </c>
      <c r="AT14">
        <v>20.001799999999999</v>
      </c>
      <c r="AU14">
        <v>0</v>
      </c>
      <c r="AV14">
        <v>30.45</v>
      </c>
      <c r="AW14">
        <v>53.213999999999999</v>
      </c>
      <c r="AX14">
        <v>46.031999999999996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2545.0697009999999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18.0276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37.634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9.0711999999999993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0</v>
      </c>
      <c r="AN15">
        <v>0.80345999999999995</v>
      </c>
      <c r="AO15">
        <v>0</v>
      </c>
      <c r="AP15">
        <v>0.76859999999999995</v>
      </c>
      <c r="AQ15">
        <v>0</v>
      </c>
      <c r="AR15">
        <v>38.088000000000001</v>
      </c>
      <c r="AS15">
        <v>7.8021599999999998</v>
      </c>
      <c r="AT15">
        <v>20.001799999999999</v>
      </c>
      <c r="AU15">
        <v>0</v>
      </c>
      <c r="AV15">
        <v>30.45</v>
      </c>
      <c r="AW15">
        <v>53.213999999999999</v>
      </c>
      <c r="AX15">
        <v>46.031999999999996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2574.4289010000002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18.0276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37.634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9.0711999999999993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0</v>
      </c>
      <c r="AN16">
        <v>0.80345999999999995</v>
      </c>
      <c r="AO16">
        <v>0</v>
      </c>
      <c r="AP16">
        <v>0.76859999999999995</v>
      </c>
      <c r="AQ16">
        <v>0</v>
      </c>
      <c r="AR16">
        <v>38.088000000000001</v>
      </c>
      <c r="AS16">
        <v>7.8021599999999998</v>
      </c>
      <c r="AT16">
        <v>20.001799999999999</v>
      </c>
      <c r="AU16">
        <v>0</v>
      </c>
      <c r="AV16">
        <v>30.45</v>
      </c>
      <c r="AW16">
        <v>53.213999999999999</v>
      </c>
      <c r="AX16">
        <v>46.031999999999996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2574.4289010000002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18.0276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38.847999999999999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9.0711999999999993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0</v>
      </c>
      <c r="AN17">
        <v>0.80345999999999995</v>
      </c>
      <c r="AO17">
        <v>0</v>
      </c>
      <c r="AP17">
        <v>0.76859999999999995</v>
      </c>
      <c r="AQ17">
        <v>0</v>
      </c>
      <c r="AR17">
        <v>2.2080000000000002</v>
      </c>
      <c r="AS17">
        <v>7.8021599999999998</v>
      </c>
      <c r="AT17">
        <v>20.001799999999999</v>
      </c>
      <c r="AU17">
        <v>0</v>
      </c>
      <c r="AV17">
        <v>30.45</v>
      </c>
      <c r="AW17">
        <v>53.213999999999999</v>
      </c>
      <c r="AX17">
        <v>46.031999999999996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2539.7629010000001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18.0276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38.847999999999999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9.0711999999999993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0</v>
      </c>
      <c r="AN18">
        <v>0.80345999999999995</v>
      </c>
      <c r="AO18">
        <v>0</v>
      </c>
      <c r="AP18">
        <v>0.76859999999999995</v>
      </c>
      <c r="AQ18">
        <v>0</v>
      </c>
      <c r="AR18">
        <v>2.2080000000000002</v>
      </c>
      <c r="AS18">
        <v>7.8021599999999998</v>
      </c>
      <c r="AT18">
        <v>20.001799999999999</v>
      </c>
      <c r="AU18">
        <v>0</v>
      </c>
      <c r="AV18">
        <v>30.45</v>
      </c>
      <c r="AW18">
        <v>53.213999999999999</v>
      </c>
      <c r="AX18">
        <v>46.031999999999996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2539.7629010000001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18.0276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40.061999999999998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0.80345999999999995</v>
      </c>
      <c r="AO19">
        <v>0</v>
      </c>
      <c r="AP19">
        <v>0.76859999999999995</v>
      </c>
      <c r="AQ19">
        <v>14.742000000000001</v>
      </c>
      <c r="AR19">
        <v>2.2080000000000002</v>
      </c>
      <c r="AS19">
        <v>7.8021599999999998</v>
      </c>
      <c r="AT19">
        <v>20.001799999999999</v>
      </c>
      <c r="AU19">
        <v>0</v>
      </c>
      <c r="AV19">
        <v>30.45</v>
      </c>
      <c r="AW19">
        <v>53.213999999999999</v>
      </c>
      <c r="AX19">
        <v>46.031999999999996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2570.2732530000003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18.0276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40.061999999999998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0.80345999999999995</v>
      </c>
      <c r="AO20">
        <v>0</v>
      </c>
      <c r="AP20">
        <v>0.76859999999999995</v>
      </c>
      <c r="AQ20">
        <v>14.742000000000001</v>
      </c>
      <c r="AR20">
        <v>2.2080000000000002</v>
      </c>
      <c r="AS20">
        <v>7.8021599999999998</v>
      </c>
      <c r="AT20">
        <v>20.001799999999999</v>
      </c>
      <c r="AU20">
        <v>0</v>
      </c>
      <c r="AV20">
        <v>30.45</v>
      </c>
      <c r="AW20">
        <v>53.213999999999999</v>
      </c>
      <c r="AX20">
        <v>46.031999999999996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2570.2732530000003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18.0276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41.276000000000003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0.80345999999999995</v>
      </c>
      <c r="AO21">
        <v>0</v>
      </c>
      <c r="AP21">
        <v>0.76859999999999995</v>
      </c>
      <c r="AQ21">
        <v>14.742000000000001</v>
      </c>
      <c r="AR21">
        <v>2.2080000000000002</v>
      </c>
      <c r="AS21">
        <v>7.8021599999999998</v>
      </c>
      <c r="AT21">
        <v>20.001799999999999</v>
      </c>
      <c r="AU21">
        <v>0</v>
      </c>
      <c r="AV21">
        <v>30.45</v>
      </c>
      <c r="AW21">
        <v>53.213999999999999</v>
      </c>
      <c r="AX21">
        <v>46.031999999999996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2571.4872530000002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18.0276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41.276000000000003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0.80345999999999995</v>
      </c>
      <c r="AO22">
        <v>0</v>
      </c>
      <c r="AP22">
        <v>0.76859999999999995</v>
      </c>
      <c r="AQ22">
        <v>14.742000000000001</v>
      </c>
      <c r="AR22">
        <v>2.2080000000000002</v>
      </c>
      <c r="AS22">
        <v>7.8021599999999998</v>
      </c>
      <c r="AT22">
        <v>20.001799999999999</v>
      </c>
      <c r="AU22">
        <v>0</v>
      </c>
      <c r="AV22">
        <v>30.45</v>
      </c>
      <c r="AW22">
        <v>53.213999999999999</v>
      </c>
      <c r="AX22">
        <v>46.031999999999996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2571.4872530000002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18.0276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42.49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0.80345999999999995</v>
      </c>
      <c r="AO23">
        <v>0</v>
      </c>
      <c r="AP23">
        <v>0.76859999999999995</v>
      </c>
      <c r="AQ23">
        <v>14.742000000000001</v>
      </c>
      <c r="AR23">
        <v>2.2080000000000002</v>
      </c>
      <c r="AS23">
        <v>7.8021599999999998</v>
      </c>
      <c r="AT23">
        <v>20.001799999999999</v>
      </c>
      <c r="AU23">
        <v>0</v>
      </c>
      <c r="AV23">
        <v>30.45</v>
      </c>
      <c r="AW23">
        <v>53.213999999999999</v>
      </c>
      <c r="AX23">
        <v>46.031999999999996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2561.3136530000002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18.0276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42.49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0.80345999999999995</v>
      </c>
      <c r="AO24">
        <v>0</v>
      </c>
      <c r="AP24">
        <v>0.76859999999999995</v>
      </c>
      <c r="AQ24">
        <v>14.742000000000001</v>
      </c>
      <c r="AR24">
        <v>2.2080000000000002</v>
      </c>
      <c r="AS24">
        <v>7.8021599999999998</v>
      </c>
      <c r="AT24">
        <v>20.001799999999999</v>
      </c>
      <c r="AU24">
        <v>0</v>
      </c>
      <c r="AV24">
        <v>30.45</v>
      </c>
      <c r="AW24">
        <v>53.213999999999999</v>
      </c>
      <c r="AX24">
        <v>46.031999999999996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2561.3136530000002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18.0276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43.704000000000001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0.80345999999999995</v>
      </c>
      <c r="AO25">
        <v>0</v>
      </c>
      <c r="AP25">
        <v>0.76859999999999995</v>
      </c>
      <c r="AQ25">
        <v>29.484000000000002</v>
      </c>
      <c r="AR25">
        <v>3.3119999999999998</v>
      </c>
      <c r="AS25">
        <v>7.8021599999999998</v>
      </c>
      <c r="AT25">
        <v>20.001799999999999</v>
      </c>
      <c r="AU25">
        <v>0</v>
      </c>
      <c r="AV25">
        <v>30.45</v>
      </c>
      <c r="AW25">
        <v>53.213999999999999</v>
      </c>
      <c r="AX25">
        <v>46.031999999999996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2578.3736530000001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18.0276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43.704000000000001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43.574399999999997</v>
      </c>
      <c r="AH26">
        <v>18.940000000000001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0.80345999999999995</v>
      </c>
      <c r="AO26">
        <v>0</v>
      </c>
      <c r="AP26">
        <v>0.76859999999999995</v>
      </c>
      <c r="AQ26">
        <v>29.484000000000002</v>
      </c>
      <c r="AR26">
        <v>38.088000000000001</v>
      </c>
      <c r="AS26">
        <v>7.8021599999999998</v>
      </c>
      <c r="AT26">
        <v>20.001799999999999</v>
      </c>
      <c r="AU26">
        <v>0</v>
      </c>
      <c r="AV26">
        <v>30.45</v>
      </c>
      <c r="AW26">
        <v>53.213999999999999</v>
      </c>
      <c r="AX26">
        <v>46.031999999999996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2633.1896530000004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18.0276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44.917999999999999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43.574399999999997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1.3944000000000001</v>
      </c>
      <c r="AM27">
        <v>0</v>
      </c>
      <c r="AN27">
        <v>0.80345999999999995</v>
      </c>
      <c r="AO27">
        <v>0</v>
      </c>
      <c r="AP27">
        <v>0.76859999999999995</v>
      </c>
      <c r="AQ27">
        <v>29.484000000000002</v>
      </c>
      <c r="AR27">
        <v>38.088000000000001</v>
      </c>
      <c r="AS27">
        <v>7.8021599999999998</v>
      </c>
      <c r="AT27">
        <v>20.001799999999999</v>
      </c>
      <c r="AU27">
        <v>0</v>
      </c>
      <c r="AV27">
        <v>30.45</v>
      </c>
      <c r="AW27">
        <v>53.213999999999999</v>
      </c>
      <c r="AX27">
        <v>46.031999999999996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2667.6662530000003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18.0276</v>
      </c>
      <c r="G28">
        <v>0</v>
      </c>
      <c r="H28">
        <v>0</v>
      </c>
      <c r="I28">
        <v>0</v>
      </c>
      <c r="J28">
        <v>0</v>
      </c>
      <c r="K28">
        <v>679.49316799999997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1.3944000000000001</v>
      </c>
      <c r="AM28">
        <v>5.2786799999999996</v>
      </c>
      <c r="AN28">
        <v>0.80345999999999995</v>
      </c>
      <c r="AO28">
        <v>0</v>
      </c>
      <c r="AP28">
        <v>0.76859999999999995</v>
      </c>
      <c r="AQ28">
        <v>44.225999999999999</v>
      </c>
      <c r="AR28">
        <v>4.968</v>
      </c>
      <c r="AS28">
        <v>7.8021599999999998</v>
      </c>
      <c r="AT28">
        <v>20.001799999999999</v>
      </c>
      <c r="AU28">
        <v>0</v>
      </c>
      <c r="AV28">
        <v>30.45</v>
      </c>
      <c r="AW28">
        <v>53.213999999999999</v>
      </c>
      <c r="AX28">
        <v>46.031999999999996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2697.9105129999998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18.0276</v>
      </c>
      <c r="G29">
        <v>0</v>
      </c>
      <c r="H29">
        <v>0</v>
      </c>
      <c r="I29">
        <v>0</v>
      </c>
      <c r="J29">
        <v>0</v>
      </c>
      <c r="K29">
        <v>679.19316800000001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6.5208000000000004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6.9720000000000004</v>
      </c>
      <c r="AM29">
        <v>10.557359999999999</v>
      </c>
      <c r="AN29">
        <v>0.80345999999999995</v>
      </c>
      <c r="AO29">
        <v>0</v>
      </c>
      <c r="AP29">
        <v>0.76859999999999995</v>
      </c>
      <c r="AQ29">
        <v>44.225999999999999</v>
      </c>
      <c r="AR29">
        <v>2.2080000000000002</v>
      </c>
      <c r="AS29">
        <v>7.8021599999999998</v>
      </c>
      <c r="AT29">
        <v>20.001799999999999</v>
      </c>
      <c r="AU29">
        <v>0</v>
      </c>
      <c r="AV29">
        <v>30.45</v>
      </c>
      <c r="AW29">
        <v>53.213999999999999</v>
      </c>
      <c r="AX29">
        <v>46.031999999999996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2763.3143930000001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18.0276</v>
      </c>
      <c r="G30">
        <v>0</v>
      </c>
      <c r="H30">
        <v>0</v>
      </c>
      <c r="I30">
        <v>0</v>
      </c>
      <c r="J30">
        <v>0</v>
      </c>
      <c r="K30">
        <v>679.19316800000001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43.574399999999997</v>
      </c>
      <c r="AH30">
        <v>113.64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0.80345999999999995</v>
      </c>
      <c r="AO30">
        <v>0</v>
      </c>
      <c r="AP30">
        <v>0.76859999999999995</v>
      </c>
      <c r="AQ30">
        <v>44.225999999999999</v>
      </c>
      <c r="AR30">
        <v>2.2080000000000002</v>
      </c>
      <c r="AS30">
        <v>7.8021599999999998</v>
      </c>
      <c r="AT30">
        <v>20.001799999999999</v>
      </c>
      <c r="AU30">
        <v>0</v>
      </c>
      <c r="AV30">
        <v>30.45</v>
      </c>
      <c r="AW30">
        <v>53.213999999999999</v>
      </c>
      <c r="AX30">
        <v>46.031999999999996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2915.3390329999997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18.0276</v>
      </c>
      <c r="G31">
        <v>0</v>
      </c>
      <c r="H31">
        <v>0</v>
      </c>
      <c r="I31">
        <v>0</v>
      </c>
      <c r="J31">
        <v>0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43.574399999999997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0.80345999999999995</v>
      </c>
      <c r="AO31">
        <v>0</v>
      </c>
      <c r="AP31">
        <v>0.76859999999999995</v>
      </c>
      <c r="AQ31">
        <v>44.225999999999999</v>
      </c>
      <c r="AR31">
        <v>2.2080000000000002</v>
      </c>
      <c r="AS31">
        <v>7.8021599999999998</v>
      </c>
      <c r="AT31">
        <v>20.001799999999999</v>
      </c>
      <c r="AU31">
        <v>0</v>
      </c>
      <c r="AV31">
        <v>30.45</v>
      </c>
      <c r="AW31">
        <v>53.213999999999999</v>
      </c>
      <c r="AX31">
        <v>46.031999999999996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2924.5173409999998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18.0276</v>
      </c>
      <c r="G32">
        <v>0</v>
      </c>
      <c r="H32">
        <v>0</v>
      </c>
      <c r="I32">
        <v>0</v>
      </c>
      <c r="J32">
        <v>0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43.574399999999997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0.80345999999999995</v>
      </c>
      <c r="AO32">
        <v>0</v>
      </c>
      <c r="AP32">
        <v>0.76859999999999995</v>
      </c>
      <c r="AQ32">
        <v>44.225999999999999</v>
      </c>
      <c r="AR32">
        <v>2.2080000000000002</v>
      </c>
      <c r="AS32">
        <v>7.8021599999999998</v>
      </c>
      <c r="AT32">
        <v>20.001799999999999</v>
      </c>
      <c r="AU32">
        <v>0</v>
      </c>
      <c r="AV32">
        <v>30.45</v>
      </c>
      <c r="AW32">
        <v>53.213999999999999</v>
      </c>
      <c r="AX32">
        <v>46.031999999999996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2924.5173409999998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18.0276</v>
      </c>
      <c r="G33">
        <v>0</v>
      </c>
      <c r="H33">
        <v>0</v>
      </c>
      <c r="I33">
        <v>0</v>
      </c>
      <c r="J33">
        <v>0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37.468000000000004</v>
      </c>
      <c r="AG33">
        <v>43.574399999999997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0.80345999999999995</v>
      </c>
      <c r="AO33">
        <v>0</v>
      </c>
      <c r="AP33">
        <v>0.51239999999999997</v>
      </c>
      <c r="AQ33">
        <v>44.225999999999999</v>
      </c>
      <c r="AR33">
        <v>2.2080000000000002</v>
      </c>
      <c r="AS33">
        <v>7.8021599999999998</v>
      </c>
      <c r="AT33">
        <v>20.001799999999999</v>
      </c>
      <c r="AU33">
        <v>0</v>
      </c>
      <c r="AV33">
        <v>30.45</v>
      </c>
      <c r="AW33">
        <v>53.213999999999999</v>
      </c>
      <c r="AX33">
        <v>46.031999999999996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2917.6769330000002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18.0276</v>
      </c>
      <c r="G34">
        <v>0</v>
      </c>
      <c r="H34">
        <v>0</v>
      </c>
      <c r="I34">
        <v>0</v>
      </c>
      <c r="J34">
        <v>0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37.468000000000004</v>
      </c>
      <c r="AG34">
        <v>43.574399999999997</v>
      </c>
      <c r="AH34">
        <v>113.64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0.80345999999999995</v>
      </c>
      <c r="AO34">
        <v>0</v>
      </c>
      <c r="AP34">
        <v>0.51239999999999997</v>
      </c>
      <c r="AQ34">
        <v>44.225999999999999</v>
      </c>
      <c r="AR34">
        <v>2.2080000000000002</v>
      </c>
      <c r="AS34">
        <v>7.8021599999999998</v>
      </c>
      <c r="AT34">
        <v>20.001799999999999</v>
      </c>
      <c r="AU34">
        <v>0</v>
      </c>
      <c r="AV34">
        <v>30.45</v>
      </c>
      <c r="AW34">
        <v>53.213999999999999</v>
      </c>
      <c r="AX34">
        <v>46.031999999999996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2889.6835730000003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18.0276</v>
      </c>
      <c r="G35">
        <v>0</v>
      </c>
      <c r="H35">
        <v>0</v>
      </c>
      <c r="I35">
        <v>0</v>
      </c>
      <c r="J35">
        <v>0</v>
      </c>
      <c r="K35">
        <v>679.19316800000001</v>
      </c>
      <c r="L35">
        <v>435.435</v>
      </c>
      <c r="M35">
        <v>87</v>
      </c>
      <c r="N35">
        <v>118.125</v>
      </c>
      <c r="O35">
        <v>61.832811999999997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37.468000000000004</v>
      </c>
      <c r="AG35">
        <v>43.574399999999997</v>
      </c>
      <c r="AH35">
        <v>85.23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0.80345999999999995</v>
      </c>
      <c r="AO35">
        <v>0</v>
      </c>
      <c r="AP35">
        <v>0.51239999999999997</v>
      </c>
      <c r="AQ35">
        <v>44.225999999999999</v>
      </c>
      <c r="AR35">
        <v>2.2080000000000002</v>
      </c>
      <c r="AS35">
        <v>7.8021599999999998</v>
      </c>
      <c r="AT35">
        <v>20.001799999999999</v>
      </c>
      <c r="AU35">
        <v>0</v>
      </c>
      <c r="AV35">
        <v>30.45</v>
      </c>
      <c r="AW35">
        <v>53.213999999999999</v>
      </c>
      <c r="AX35">
        <v>46.031999999999996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2851.8944730000003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18.0276</v>
      </c>
      <c r="G36">
        <v>0</v>
      </c>
      <c r="H36">
        <v>0</v>
      </c>
      <c r="I36">
        <v>0</v>
      </c>
      <c r="J36">
        <v>0</v>
      </c>
      <c r="K36">
        <v>679.19316800000001</v>
      </c>
      <c r="L36">
        <v>435.435</v>
      </c>
      <c r="M36">
        <v>87</v>
      </c>
      <c r="N36">
        <v>118.125</v>
      </c>
      <c r="O36">
        <v>61.832811999999997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16.478852</v>
      </c>
      <c r="AF36">
        <v>17.748000000000001</v>
      </c>
      <c r="AG36">
        <v>43.574399999999997</v>
      </c>
      <c r="AH36">
        <v>85.23</v>
      </c>
      <c r="AI36">
        <v>0</v>
      </c>
      <c r="AJ36">
        <v>0</v>
      </c>
      <c r="AK36">
        <v>53.932499999999997</v>
      </c>
      <c r="AL36">
        <v>6.9720000000000004</v>
      </c>
      <c r="AM36">
        <v>15.804048</v>
      </c>
      <c r="AN36">
        <v>0.80345999999999995</v>
      </c>
      <c r="AO36">
        <v>0</v>
      </c>
      <c r="AP36">
        <v>0.51239999999999997</v>
      </c>
      <c r="AQ36">
        <v>44.225999999999999</v>
      </c>
      <c r="AR36">
        <v>4.968</v>
      </c>
      <c r="AS36">
        <v>7.8021599999999998</v>
      </c>
      <c r="AT36">
        <v>20.001799999999999</v>
      </c>
      <c r="AU36">
        <v>0</v>
      </c>
      <c r="AV36">
        <v>30.45</v>
      </c>
      <c r="AW36">
        <v>53.213999999999999</v>
      </c>
      <c r="AX36">
        <v>46.031999999999996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2751.2320210000007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18.0276</v>
      </c>
      <c r="G37">
        <v>0</v>
      </c>
      <c r="H37">
        <v>0</v>
      </c>
      <c r="I37">
        <v>0</v>
      </c>
      <c r="J37">
        <v>0</v>
      </c>
      <c r="K37">
        <v>679.19316800000001</v>
      </c>
      <c r="L37">
        <v>435.435</v>
      </c>
      <c r="M37">
        <v>87</v>
      </c>
      <c r="N37">
        <v>118.125</v>
      </c>
      <c r="O37">
        <v>61.832811999999997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9.0711999999999993</v>
      </c>
      <c r="AG37">
        <v>43.574399999999997</v>
      </c>
      <c r="AH37">
        <v>66.290000000000006</v>
      </c>
      <c r="AI37">
        <v>0</v>
      </c>
      <c r="AJ37">
        <v>0</v>
      </c>
      <c r="AK37">
        <v>53.932499999999997</v>
      </c>
      <c r="AL37">
        <v>1.3944000000000001</v>
      </c>
      <c r="AM37">
        <v>15.804048</v>
      </c>
      <c r="AN37">
        <v>0.80345999999999995</v>
      </c>
      <c r="AO37">
        <v>0</v>
      </c>
      <c r="AP37">
        <v>0.51239999999999997</v>
      </c>
      <c r="AQ37">
        <v>44.225999999999999</v>
      </c>
      <c r="AR37">
        <v>38.088000000000001</v>
      </c>
      <c r="AS37">
        <v>5.1117600000000003</v>
      </c>
      <c r="AT37">
        <v>20.001799999999999</v>
      </c>
      <c r="AU37">
        <v>0</v>
      </c>
      <c r="AV37">
        <v>30.45</v>
      </c>
      <c r="AW37">
        <v>53.213999999999999</v>
      </c>
      <c r="AX37">
        <v>46.031999999999996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2730.7944210000005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18.0276</v>
      </c>
      <c r="G38">
        <v>0</v>
      </c>
      <c r="H38">
        <v>0</v>
      </c>
      <c r="I38">
        <v>0</v>
      </c>
      <c r="J38">
        <v>0</v>
      </c>
      <c r="K38">
        <v>679.19316800000001</v>
      </c>
      <c r="L38">
        <v>435.435</v>
      </c>
      <c r="M38">
        <v>87</v>
      </c>
      <c r="N38">
        <v>118.125</v>
      </c>
      <c r="O38">
        <v>61.832811999999997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9.0711999999999993</v>
      </c>
      <c r="AG38">
        <v>43.574399999999997</v>
      </c>
      <c r="AH38">
        <v>46.781799999999997</v>
      </c>
      <c r="AI38">
        <v>0</v>
      </c>
      <c r="AJ38">
        <v>0</v>
      </c>
      <c r="AK38">
        <v>53.932499999999997</v>
      </c>
      <c r="AL38">
        <v>1.3944000000000001</v>
      </c>
      <c r="AM38">
        <v>15.804048</v>
      </c>
      <c r="AN38">
        <v>0.80345999999999995</v>
      </c>
      <c r="AO38">
        <v>0</v>
      </c>
      <c r="AP38">
        <v>0.51239999999999997</v>
      </c>
      <c r="AQ38">
        <v>44.225999999999999</v>
      </c>
      <c r="AR38">
        <v>38.088000000000001</v>
      </c>
      <c r="AS38">
        <v>5.1117600000000003</v>
      </c>
      <c r="AT38">
        <v>20.001799999999999</v>
      </c>
      <c r="AU38">
        <v>0</v>
      </c>
      <c r="AV38">
        <v>30.45</v>
      </c>
      <c r="AW38">
        <v>53.213999999999999</v>
      </c>
      <c r="AX38">
        <v>46.031999999999996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2703.0960210000007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18.0276</v>
      </c>
      <c r="G39">
        <v>0</v>
      </c>
      <c r="H39">
        <v>0</v>
      </c>
      <c r="I39">
        <v>0</v>
      </c>
      <c r="J39">
        <v>0</v>
      </c>
      <c r="K39">
        <v>679.19316800000001</v>
      </c>
      <c r="L39">
        <v>435.435</v>
      </c>
      <c r="M39">
        <v>87</v>
      </c>
      <c r="N39">
        <v>118.125</v>
      </c>
      <c r="O39">
        <v>61.832811999999997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9.0711999999999993</v>
      </c>
      <c r="AG39">
        <v>43.574399999999997</v>
      </c>
      <c r="AH39">
        <v>22.2545</v>
      </c>
      <c r="AI39">
        <v>0</v>
      </c>
      <c r="AJ39">
        <v>0</v>
      </c>
      <c r="AK39">
        <v>53.932499999999997</v>
      </c>
      <c r="AL39">
        <v>1.3944000000000001</v>
      </c>
      <c r="AM39">
        <v>15.804048</v>
      </c>
      <c r="AN39">
        <v>0.80345999999999995</v>
      </c>
      <c r="AO39">
        <v>0</v>
      </c>
      <c r="AP39">
        <v>0.51239999999999997</v>
      </c>
      <c r="AQ39">
        <v>29.484000000000002</v>
      </c>
      <c r="AR39">
        <v>4.968</v>
      </c>
      <c r="AS39">
        <v>4.7081999999999997</v>
      </c>
      <c r="AT39">
        <v>20.001799999999999</v>
      </c>
      <c r="AU39">
        <v>0</v>
      </c>
      <c r="AV39">
        <v>30.45</v>
      </c>
      <c r="AW39">
        <v>53.213999999999999</v>
      </c>
      <c r="AX39">
        <v>46.031999999999996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2630.3031610000003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18.0276</v>
      </c>
      <c r="G40">
        <v>0</v>
      </c>
      <c r="H40">
        <v>0</v>
      </c>
      <c r="I40">
        <v>0</v>
      </c>
      <c r="J40">
        <v>0</v>
      </c>
      <c r="K40">
        <v>679.19316800000001</v>
      </c>
      <c r="L40">
        <v>435.435</v>
      </c>
      <c r="M40">
        <v>87</v>
      </c>
      <c r="N40">
        <v>118.125</v>
      </c>
      <c r="O40">
        <v>61.832811999999997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9.0711999999999993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15.804048</v>
      </c>
      <c r="AN40">
        <v>0.80345999999999995</v>
      </c>
      <c r="AO40">
        <v>0</v>
      </c>
      <c r="AP40">
        <v>0.51239999999999997</v>
      </c>
      <c r="AQ40">
        <v>29.484000000000002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30.45</v>
      </c>
      <c r="AW40">
        <v>53.213999999999999</v>
      </c>
      <c r="AX40">
        <v>46.031999999999996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2605.2886610000005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18.0276</v>
      </c>
      <c r="G41">
        <v>0</v>
      </c>
      <c r="H41">
        <v>0</v>
      </c>
      <c r="I41">
        <v>0</v>
      </c>
      <c r="J41">
        <v>0</v>
      </c>
      <c r="K41">
        <v>679.19316800000001</v>
      </c>
      <c r="L41">
        <v>435.435</v>
      </c>
      <c r="M41">
        <v>87</v>
      </c>
      <c r="N41">
        <v>118.125</v>
      </c>
      <c r="O41">
        <v>61.832811999999997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9.0711999999999993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15.804048</v>
      </c>
      <c r="AN41">
        <v>0.80345999999999995</v>
      </c>
      <c r="AO41">
        <v>0</v>
      </c>
      <c r="AP41">
        <v>0.51239999999999997</v>
      </c>
      <c r="AQ41">
        <v>28.224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30.45</v>
      </c>
      <c r="AW41">
        <v>53.213999999999999</v>
      </c>
      <c r="AX41">
        <v>46.031999999999996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2604.0286610000007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18.0276</v>
      </c>
      <c r="G42">
        <v>0</v>
      </c>
      <c r="H42">
        <v>0</v>
      </c>
      <c r="I42">
        <v>0</v>
      </c>
      <c r="J42">
        <v>0</v>
      </c>
      <c r="K42">
        <v>679.19316800000001</v>
      </c>
      <c r="L42">
        <v>435.435</v>
      </c>
      <c r="M42">
        <v>87</v>
      </c>
      <c r="N42">
        <v>118.125</v>
      </c>
      <c r="O42">
        <v>61.832811999999997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9.0711999999999993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15.804048</v>
      </c>
      <c r="AN42">
        <v>0.80345999999999995</v>
      </c>
      <c r="AO42">
        <v>0</v>
      </c>
      <c r="AP42">
        <v>0.51239999999999997</v>
      </c>
      <c r="AQ42">
        <v>28.224</v>
      </c>
      <c r="AR42">
        <v>4.968</v>
      </c>
      <c r="AS42">
        <v>4.7081999999999997</v>
      </c>
      <c r="AT42">
        <v>20.001799999999999</v>
      </c>
      <c r="AU42">
        <v>0</v>
      </c>
      <c r="AV42">
        <v>30.45</v>
      </c>
      <c r="AW42">
        <v>53.213999999999999</v>
      </c>
      <c r="AX42">
        <v>46.031999999999996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2606.7886610000005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18.0276</v>
      </c>
      <c r="G43">
        <v>0</v>
      </c>
      <c r="H43">
        <v>0</v>
      </c>
      <c r="I43">
        <v>0</v>
      </c>
      <c r="J43">
        <v>0</v>
      </c>
      <c r="K43">
        <v>679.19316800000001</v>
      </c>
      <c r="L43">
        <v>435.435</v>
      </c>
      <c r="M43">
        <v>87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22.247910000000001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1.9245000000000001</v>
      </c>
      <c r="AF43">
        <v>9.0711999999999993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15.804048</v>
      </c>
      <c r="AN43">
        <v>0.80345999999999995</v>
      </c>
      <c r="AO43">
        <v>0</v>
      </c>
      <c r="AP43">
        <v>0.51239999999999997</v>
      </c>
      <c r="AQ43">
        <v>28.224</v>
      </c>
      <c r="AR43">
        <v>38.088000000000001</v>
      </c>
      <c r="AS43">
        <v>16.680479999999999</v>
      </c>
      <c r="AT43">
        <v>20.001799999999999</v>
      </c>
      <c r="AU43">
        <v>0</v>
      </c>
      <c r="AV43">
        <v>30.45</v>
      </c>
      <c r="AW43">
        <v>53.213999999999999</v>
      </c>
      <c r="AX43">
        <v>46.031999999999996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2633.1835890000007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18.0276</v>
      </c>
      <c r="G44">
        <v>0</v>
      </c>
      <c r="H44">
        <v>0</v>
      </c>
      <c r="I44">
        <v>0</v>
      </c>
      <c r="J44">
        <v>0</v>
      </c>
      <c r="K44">
        <v>679.19316800000001</v>
      </c>
      <c r="L44">
        <v>435.435</v>
      </c>
      <c r="M44">
        <v>87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18.10491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1.9245000000000001</v>
      </c>
      <c r="AF44">
        <v>9.0711999999999993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6.665</v>
      </c>
      <c r="AN44">
        <v>0.80345999999999995</v>
      </c>
      <c r="AO44">
        <v>0</v>
      </c>
      <c r="AP44">
        <v>0.51239999999999997</v>
      </c>
      <c r="AQ44">
        <v>14.112</v>
      </c>
      <c r="AR44">
        <v>38.088000000000001</v>
      </c>
      <c r="AS44">
        <v>16.680479999999999</v>
      </c>
      <c r="AT44">
        <v>20.001799999999999</v>
      </c>
      <c r="AU44">
        <v>0</v>
      </c>
      <c r="AV44">
        <v>30.45</v>
      </c>
      <c r="AW44">
        <v>53.213999999999999</v>
      </c>
      <c r="AX44">
        <v>46.031999999999996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2605.7895410000006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18.0276</v>
      </c>
      <c r="G45">
        <v>0</v>
      </c>
      <c r="H45">
        <v>0</v>
      </c>
      <c r="I45">
        <v>0</v>
      </c>
      <c r="J45">
        <v>0</v>
      </c>
      <c r="K45">
        <v>679.19316800000001</v>
      </c>
      <c r="L45">
        <v>435.435</v>
      </c>
      <c r="M45">
        <v>87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14.51431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9.0711999999999993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3.3325</v>
      </c>
      <c r="AN45">
        <v>0.80345999999999995</v>
      </c>
      <c r="AO45">
        <v>0</v>
      </c>
      <c r="AP45">
        <v>0.51239999999999997</v>
      </c>
      <c r="AQ45">
        <v>14.112</v>
      </c>
      <c r="AR45">
        <v>3.3119999999999998</v>
      </c>
      <c r="AS45">
        <v>24.2136</v>
      </c>
      <c r="AT45">
        <v>20.001799999999999</v>
      </c>
      <c r="AU45">
        <v>0</v>
      </c>
      <c r="AV45">
        <v>30.45</v>
      </c>
      <c r="AW45">
        <v>53.213999999999999</v>
      </c>
      <c r="AX45">
        <v>46.031999999999996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2558.4535210000004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18.0276</v>
      </c>
      <c r="G46">
        <v>0</v>
      </c>
      <c r="H46">
        <v>0</v>
      </c>
      <c r="I46">
        <v>0</v>
      </c>
      <c r="J46">
        <v>0</v>
      </c>
      <c r="K46">
        <v>679.19316800000001</v>
      </c>
      <c r="L46">
        <v>435.435</v>
      </c>
      <c r="M46">
        <v>87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14.51431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9.0711999999999993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0.80345999999999995</v>
      </c>
      <c r="AO46">
        <v>0</v>
      </c>
      <c r="AP46">
        <v>0.51239999999999997</v>
      </c>
      <c r="AQ46">
        <v>14.112</v>
      </c>
      <c r="AR46">
        <v>2.2080000000000002</v>
      </c>
      <c r="AS46">
        <v>24.2136</v>
      </c>
      <c r="AT46">
        <v>20.001799999999999</v>
      </c>
      <c r="AU46">
        <v>0</v>
      </c>
      <c r="AV46">
        <v>30.45</v>
      </c>
      <c r="AW46">
        <v>53.213999999999999</v>
      </c>
      <c r="AX46">
        <v>46.031999999999996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2554.0170210000006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18.0276</v>
      </c>
      <c r="G47">
        <v>0</v>
      </c>
      <c r="H47">
        <v>0</v>
      </c>
      <c r="I47">
        <v>0</v>
      </c>
      <c r="J47">
        <v>0</v>
      </c>
      <c r="K47">
        <v>679.19316800000001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14.51431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9.0711999999999993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0.80345999999999995</v>
      </c>
      <c r="AO47">
        <v>0</v>
      </c>
      <c r="AP47">
        <v>0.51239999999999997</v>
      </c>
      <c r="AQ47">
        <v>0</v>
      </c>
      <c r="AR47">
        <v>2.2080000000000002</v>
      </c>
      <c r="AS47">
        <v>24.2136</v>
      </c>
      <c r="AT47">
        <v>20.001799999999999</v>
      </c>
      <c r="AU47">
        <v>0</v>
      </c>
      <c r="AV47">
        <v>30.45</v>
      </c>
      <c r="AW47">
        <v>53.213999999999999</v>
      </c>
      <c r="AX47">
        <v>46.031999999999996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2539.9050210000005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18.0276</v>
      </c>
      <c r="G48">
        <v>0</v>
      </c>
      <c r="H48">
        <v>0</v>
      </c>
      <c r="I48">
        <v>0</v>
      </c>
      <c r="J48">
        <v>0</v>
      </c>
      <c r="K48">
        <v>679.19316800000001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14.51431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9.0711999999999993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0.80345999999999995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5.3807999999999998</v>
      </c>
      <c r="AT48">
        <v>20.001799999999999</v>
      </c>
      <c r="AU48">
        <v>0</v>
      </c>
      <c r="AV48">
        <v>30.45</v>
      </c>
      <c r="AW48">
        <v>53.213999999999999</v>
      </c>
      <c r="AX48">
        <v>46.031999999999996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2522.1762210000002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18.0276</v>
      </c>
      <c r="G49">
        <v>0</v>
      </c>
      <c r="H49">
        <v>0</v>
      </c>
      <c r="I49">
        <v>0</v>
      </c>
      <c r="J49">
        <v>0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14.51431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9.0711999999999993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0.80345999999999995</v>
      </c>
      <c r="AO49">
        <v>0</v>
      </c>
      <c r="AP49">
        <v>0.51239999999999997</v>
      </c>
      <c r="AQ49">
        <v>0</v>
      </c>
      <c r="AR49">
        <v>38.088000000000001</v>
      </c>
      <c r="AS49">
        <v>4.5736800000000004</v>
      </c>
      <c r="AT49">
        <v>20.001799999999999</v>
      </c>
      <c r="AU49">
        <v>0</v>
      </c>
      <c r="AV49">
        <v>30.45</v>
      </c>
      <c r="AW49">
        <v>53.213999999999999</v>
      </c>
      <c r="AX49">
        <v>46.031999999999996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2556.4451010000002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18.0276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14.51431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9.0711999999999993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0.80345999999999995</v>
      </c>
      <c r="AO50">
        <v>0</v>
      </c>
      <c r="AP50">
        <v>0.51239999999999997</v>
      </c>
      <c r="AQ50">
        <v>0</v>
      </c>
      <c r="AR50">
        <v>38.088000000000001</v>
      </c>
      <c r="AS50">
        <v>4.5736800000000004</v>
      </c>
      <c r="AT50">
        <v>20.001799999999999</v>
      </c>
      <c r="AU50">
        <v>0</v>
      </c>
      <c r="AV50">
        <v>30.45</v>
      </c>
      <c r="AW50">
        <v>53.213999999999999</v>
      </c>
      <c r="AX50">
        <v>46.031999999999996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2556.4451010000002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18.0276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14.51431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0.80345999999999995</v>
      </c>
      <c r="AO51">
        <v>0</v>
      </c>
      <c r="AP51">
        <v>0</v>
      </c>
      <c r="AQ51">
        <v>0</v>
      </c>
      <c r="AR51">
        <v>2.76</v>
      </c>
      <c r="AS51">
        <v>4.5736800000000004</v>
      </c>
      <c r="AT51">
        <v>20.001799999999999</v>
      </c>
      <c r="AU51">
        <v>0</v>
      </c>
      <c r="AV51">
        <v>30.45</v>
      </c>
      <c r="AW51">
        <v>53.213999999999999</v>
      </c>
      <c r="AX51">
        <v>46.031999999999996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2511.5335010000003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18.0276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14.51431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0.80345999999999995</v>
      </c>
      <c r="AO52">
        <v>0</v>
      </c>
      <c r="AP52">
        <v>0</v>
      </c>
      <c r="AQ52">
        <v>0</v>
      </c>
      <c r="AR52">
        <v>1.6559999999999999</v>
      </c>
      <c r="AS52">
        <v>4.5736800000000004</v>
      </c>
      <c r="AT52">
        <v>20.001799999999999</v>
      </c>
      <c r="AU52">
        <v>0</v>
      </c>
      <c r="AV52">
        <v>30.45</v>
      </c>
      <c r="AW52">
        <v>53.213999999999999</v>
      </c>
      <c r="AX52">
        <v>46.031999999999996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2510.4295010000001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18.0276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14.51431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1.6559999999999999</v>
      </c>
      <c r="AS53">
        <v>4.5736800000000004</v>
      </c>
      <c r="AT53">
        <v>20.001799999999999</v>
      </c>
      <c r="AU53">
        <v>0</v>
      </c>
      <c r="AV53">
        <v>30.45</v>
      </c>
      <c r="AW53">
        <v>53.213999999999999</v>
      </c>
      <c r="AX53">
        <v>46.031999999999996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2510.4295010000001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18.0276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14.51431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1.6559999999999999</v>
      </c>
      <c r="AS54">
        <v>4.5736800000000004</v>
      </c>
      <c r="AT54">
        <v>20.001799999999999</v>
      </c>
      <c r="AU54">
        <v>0</v>
      </c>
      <c r="AV54">
        <v>30.45</v>
      </c>
      <c r="AW54">
        <v>53.213999999999999</v>
      </c>
      <c r="AX54">
        <v>46.031999999999996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2510.4295010000001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18.0276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14.51431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2.2080000000000002</v>
      </c>
      <c r="AS55">
        <v>4.8427199999999999</v>
      </c>
      <c r="AT55">
        <v>20.001799999999999</v>
      </c>
      <c r="AU55">
        <v>0</v>
      </c>
      <c r="AV55">
        <v>30.45</v>
      </c>
      <c r="AW55">
        <v>53.213999999999999</v>
      </c>
      <c r="AX55">
        <v>46.031999999999996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2511.2505410000003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18.0276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14.51431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2.2080000000000002</v>
      </c>
      <c r="AS56">
        <v>4.8427199999999999</v>
      </c>
      <c r="AT56">
        <v>20.001799999999999</v>
      </c>
      <c r="AU56">
        <v>0</v>
      </c>
      <c r="AV56">
        <v>30.45</v>
      </c>
      <c r="AW56">
        <v>53.213999999999999</v>
      </c>
      <c r="AX56">
        <v>46.031999999999996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2511.2505410000003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18.0276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14.51431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3.8639999999999999</v>
      </c>
      <c r="AS57">
        <v>4.8427199999999999</v>
      </c>
      <c r="AT57">
        <v>20.001799999999999</v>
      </c>
      <c r="AU57">
        <v>0</v>
      </c>
      <c r="AV57">
        <v>30.45</v>
      </c>
      <c r="AW57">
        <v>53.213999999999999</v>
      </c>
      <c r="AX57">
        <v>46.031999999999996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2512.9065410000003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18.0276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14.51431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3.8639999999999999</v>
      </c>
      <c r="AS58">
        <v>4.8427199999999999</v>
      </c>
      <c r="AT58">
        <v>20.001799999999999</v>
      </c>
      <c r="AU58">
        <v>0</v>
      </c>
      <c r="AV58">
        <v>30.45</v>
      </c>
      <c r="AW58">
        <v>53.213999999999999</v>
      </c>
      <c r="AX58">
        <v>46.031999999999996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2512.9065410000003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18.0276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14.51431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0.80345999999999995</v>
      </c>
      <c r="AO59">
        <v>0</v>
      </c>
      <c r="AP59">
        <v>0</v>
      </c>
      <c r="AQ59">
        <v>13.986000000000001</v>
      </c>
      <c r="AR59">
        <v>3.8639999999999999</v>
      </c>
      <c r="AS59">
        <v>4.8427199999999999</v>
      </c>
      <c r="AT59">
        <v>20.001799999999999</v>
      </c>
      <c r="AU59">
        <v>0</v>
      </c>
      <c r="AV59">
        <v>30.45</v>
      </c>
      <c r="AW59">
        <v>53.213999999999999</v>
      </c>
      <c r="AX59">
        <v>46.031999999999996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2526.8925410000002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18.0276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14.51431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0.80345999999999995</v>
      </c>
      <c r="AO60">
        <v>0</v>
      </c>
      <c r="AP60">
        <v>0</v>
      </c>
      <c r="AQ60">
        <v>13.986000000000001</v>
      </c>
      <c r="AR60">
        <v>3.8639999999999999</v>
      </c>
      <c r="AS60">
        <v>4.8427199999999999</v>
      </c>
      <c r="AT60">
        <v>20.001799999999999</v>
      </c>
      <c r="AU60">
        <v>0</v>
      </c>
      <c r="AV60">
        <v>30.45</v>
      </c>
      <c r="AW60">
        <v>53.213999999999999</v>
      </c>
      <c r="AX60">
        <v>46.031999999999996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2526.8925410000002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18.0276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14.51431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0.80345999999999995</v>
      </c>
      <c r="AO61">
        <v>0</v>
      </c>
      <c r="AP61">
        <v>0</v>
      </c>
      <c r="AQ61">
        <v>13.986000000000001</v>
      </c>
      <c r="AR61">
        <v>3.8639999999999999</v>
      </c>
      <c r="AS61">
        <v>4.8427199999999999</v>
      </c>
      <c r="AT61">
        <v>20.001799999999999</v>
      </c>
      <c r="AU61">
        <v>0</v>
      </c>
      <c r="AV61">
        <v>30.45</v>
      </c>
      <c r="AW61">
        <v>53.213999999999999</v>
      </c>
      <c r="AX61">
        <v>46.031999999999996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2526.8925410000002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18.0276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14.51431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0.80345999999999995</v>
      </c>
      <c r="AO62">
        <v>0</v>
      </c>
      <c r="AP62">
        <v>0</v>
      </c>
      <c r="AQ62">
        <v>28.35</v>
      </c>
      <c r="AR62">
        <v>3.8639999999999999</v>
      </c>
      <c r="AS62">
        <v>4.8427199999999999</v>
      </c>
      <c r="AT62">
        <v>20.001799999999999</v>
      </c>
      <c r="AU62">
        <v>0</v>
      </c>
      <c r="AV62">
        <v>30.45</v>
      </c>
      <c r="AW62">
        <v>53.213999999999999</v>
      </c>
      <c r="AX62">
        <v>46.031999999999996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2541.2565410000002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18.0276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14.51431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0.80345999999999995</v>
      </c>
      <c r="AO63">
        <v>0</v>
      </c>
      <c r="AP63">
        <v>0</v>
      </c>
      <c r="AQ63">
        <v>28.35</v>
      </c>
      <c r="AR63">
        <v>3.8639999999999999</v>
      </c>
      <c r="AS63">
        <v>4.8427199999999999</v>
      </c>
      <c r="AT63">
        <v>20.001799999999999</v>
      </c>
      <c r="AU63">
        <v>0</v>
      </c>
      <c r="AV63">
        <v>30.45</v>
      </c>
      <c r="AW63">
        <v>53.213999999999999</v>
      </c>
      <c r="AX63">
        <v>46.031999999999996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2541.2565410000002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18.0276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14.51431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0.80345999999999995</v>
      </c>
      <c r="AO64">
        <v>0</v>
      </c>
      <c r="AP64">
        <v>0</v>
      </c>
      <c r="AQ64">
        <v>43.47</v>
      </c>
      <c r="AR64">
        <v>3.8639999999999999</v>
      </c>
      <c r="AS64">
        <v>4.8427199999999999</v>
      </c>
      <c r="AT64">
        <v>20.001799999999999</v>
      </c>
      <c r="AU64">
        <v>0</v>
      </c>
      <c r="AV64">
        <v>30.45</v>
      </c>
      <c r="AW64">
        <v>53.213999999999999</v>
      </c>
      <c r="AX64">
        <v>46.031999999999996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2556.3765410000001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18.0276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14.51431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0.80345999999999995</v>
      </c>
      <c r="AO65">
        <v>0</v>
      </c>
      <c r="AP65">
        <v>0</v>
      </c>
      <c r="AQ65">
        <v>43.47</v>
      </c>
      <c r="AR65">
        <v>3.8639999999999999</v>
      </c>
      <c r="AS65">
        <v>7.8021599999999998</v>
      </c>
      <c r="AT65">
        <v>20.001799999999999</v>
      </c>
      <c r="AU65">
        <v>0</v>
      </c>
      <c r="AV65">
        <v>30.45</v>
      </c>
      <c r="AW65">
        <v>53.213999999999999</v>
      </c>
      <c r="AX65">
        <v>46.031999999999996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2559.3359810000002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18.0276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14.51431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0.80345999999999995</v>
      </c>
      <c r="AO66">
        <v>0</v>
      </c>
      <c r="AP66">
        <v>0</v>
      </c>
      <c r="AQ66">
        <v>43.47</v>
      </c>
      <c r="AR66">
        <v>3.8639999999999999</v>
      </c>
      <c r="AS66">
        <v>7.8021599999999998</v>
      </c>
      <c r="AT66">
        <v>20.001799999999999</v>
      </c>
      <c r="AU66">
        <v>0</v>
      </c>
      <c r="AV66">
        <v>30.45</v>
      </c>
      <c r="AW66">
        <v>53.213999999999999</v>
      </c>
      <c r="AX66">
        <v>46.031999999999996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2559.3359810000002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18.0276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14.51431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43.47</v>
      </c>
      <c r="AR67">
        <v>3.8639999999999999</v>
      </c>
      <c r="AS67">
        <v>7.8021599999999998</v>
      </c>
      <c r="AT67">
        <v>20.001799999999999</v>
      </c>
      <c r="AU67">
        <v>0</v>
      </c>
      <c r="AV67">
        <v>30.45</v>
      </c>
      <c r="AW67">
        <v>53.213999999999999</v>
      </c>
      <c r="AX67">
        <v>46.031999999999996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2559.3359810000002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18.0276</v>
      </c>
      <c r="G68">
        <v>0</v>
      </c>
      <c r="H68">
        <v>0</v>
      </c>
      <c r="I68">
        <v>0</v>
      </c>
      <c r="J68">
        <v>0</v>
      </c>
      <c r="K68">
        <v>679.19316800000001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14.51431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44.225999999999999</v>
      </c>
      <c r="AR68">
        <v>3.8639999999999999</v>
      </c>
      <c r="AS68">
        <v>7.8021599999999998</v>
      </c>
      <c r="AT68">
        <v>20.001799999999999</v>
      </c>
      <c r="AU68">
        <v>0</v>
      </c>
      <c r="AV68">
        <v>30.45</v>
      </c>
      <c r="AW68">
        <v>53.213999999999999</v>
      </c>
      <c r="AX68">
        <v>46.031999999999996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2574.3463330000009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18.0276</v>
      </c>
      <c r="G69">
        <v>0</v>
      </c>
      <c r="H69">
        <v>0</v>
      </c>
      <c r="I69">
        <v>0</v>
      </c>
      <c r="J69">
        <v>0</v>
      </c>
      <c r="K69">
        <v>679.19316800000001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14.51431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43.574399999999997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44.225999999999999</v>
      </c>
      <c r="AR69">
        <v>8.2799999999999994</v>
      </c>
      <c r="AS69">
        <v>7.8021599999999998</v>
      </c>
      <c r="AT69">
        <v>20.001799999999999</v>
      </c>
      <c r="AU69">
        <v>0</v>
      </c>
      <c r="AV69">
        <v>30.45</v>
      </c>
      <c r="AW69">
        <v>53.213999999999999</v>
      </c>
      <c r="AX69">
        <v>46.031999999999996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2606.773533000001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18.0276</v>
      </c>
      <c r="G70">
        <v>0</v>
      </c>
      <c r="H70">
        <v>0</v>
      </c>
      <c r="I70">
        <v>0</v>
      </c>
      <c r="J70">
        <v>0</v>
      </c>
      <c r="K70">
        <v>679.19316800000001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14.51431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2.2000000000000002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43.574399999999997</v>
      </c>
      <c r="AH70">
        <v>46.687100000000001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44.225999999999999</v>
      </c>
      <c r="AR70">
        <v>8.2799999999999994</v>
      </c>
      <c r="AS70">
        <v>7.8021599999999998</v>
      </c>
      <c r="AT70">
        <v>20.001799999999999</v>
      </c>
      <c r="AU70">
        <v>0</v>
      </c>
      <c r="AV70">
        <v>30.45</v>
      </c>
      <c r="AW70">
        <v>53.213999999999999</v>
      </c>
      <c r="AX70">
        <v>46.031999999999996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2636.7206330000008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18.0276</v>
      </c>
      <c r="G71">
        <v>0</v>
      </c>
      <c r="H71">
        <v>0</v>
      </c>
      <c r="I71">
        <v>0</v>
      </c>
      <c r="J71">
        <v>0</v>
      </c>
      <c r="K71">
        <v>679.19316800000001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14.51431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5.2786799999999996</v>
      </c>
      <c r="AN71">
        <v>0.80345999999999995</v>
      </c>
      <c r="AO71">
        <v>0</v>
      </c>
      <c r="AP71">
        <v>0</v>
      </c>
      <c r="AQ71">
        <v>44.225999999999999</v>
      </c>
      <c r="AR71">
        <v>8.2799999999999994</v>
      </c>
      <c r="AS71">
        <v>16.680479999999999</v>
      </c>
      <c r="AT71">
        <v>20.001799999999999</v>
      </c>
      <c r="AU71">
        <v>0</v>
      </c>
      <c r="AV71">
        <v>30.45</v>
      </c>
      <c r="AW71">
        <v>53.213999999999999</v>
      </c>
      <c r="AX71">
        <v>46.031999999999996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2690.5986330000005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18.0276</v>
      </c>
      <c r="G72">
        <v>0</v>
      </c>
      <c r="H72">
        <v>0</v>
      </c>
      <c r="I72">
        <v>0</v>
      </c>
      <c r="J72">
        <v>0</v>
      </c>
      <c r="K72">
        <v>679.19316800000001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14.51431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7.0309999999999997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10.557359999999999</v>
      </c>
      <c r="AN72">
        <v>0.80345999999999995</v>
      </c>
      <c r="AO72">
        <v>0</v>
      </c>
      <c r="AP72">
        <v>0</v>
      </c>
      <c r="AQ72">
        <v>44.225999999999999</v>
      </c>
      <c r="AR72">
        <v>8.2799999999999994</v>
      </c>
      <c r="AS72">
        <v>16.680479999999999</v>
      </c>
      <c r="AT72">
        <v>20.001799999999999</v>
      </c>
      <c r="AU72">
        <v>0</v>
      </c>
      <c r="AV72">
        <v>30.45</v>
      </c>
      <c r="AW72">
        <v>53.213999999999999</v>
      </c>
      <c r="AX72">
        <v>46.031999999999996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2764.3124130000001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18.0276</v>
      </c>
      <c r="G73">
        <v>0</v>
      </c>
      <c r="H73">
        <v>0</v>
      </c>
      <c r="I73">
        <v>0</v>
      </c>
      <c r="J73">
        <v>0</v>
      </c>
      <c r="K73">
        <v>679.19316800000001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14.51431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38.966720000000002</v>
      </c>
      <c r="AG73">
        <v>43.574399999999997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15.804048</v>
      </c>
      <c r="AN73">
        <v>0.80345999999999995</v>
      </c>
      <c r="AO73">
        <v>0</v>
      </c>
      <c r="AP73">
        <v>0</v>
      </c>
      <c r="AQ73">
        <v>44.225999999999999</v>
      </c>
      <c r="AR73">
        <v>13.247999999999999</v>
      </c>
      <c r="AS73">
        <v>16.680479999999999</v>
      </c>
      <c r="AT73">
        <v>20.001799999999999</v>
      </c>
      <c r="AU73">
        <v>0</v>
      </c>
      <c r="AV73">
        <v>30.45</v>
      </c>
      <c r="AW73">
        <v>53.213999999999999</v>
      </c>
      <c r="AX73">
        <v>46.031999999999996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2912.1738529999993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18.0276</v>
      </c>
      <c r="G74">
        <v>0</v>
      </c>
      <c r="H74">
        <v>0</v>
      </c>
      <c r="I74">
        <v>0</v>
      </c>
      <c r="J74">
        <v>0</v>
      </c>
      <c r="K74">
        <v>679.19316800000001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14.51431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38.966720000000002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0.80345999999999995</v>
      </c>
      <c r="AO74">
        <v>0</v>
      </c>
      <c r="AP74">
        <v>0</v>
      </c>
      <c r="AQ74">
        <v>44.225999999999999</v>
      </c>
      <c r="AR74">
        <v>13.247999999999999</v>
      </c>
      <c r="AS74">
        <v>16.680479999999999</v>
      </c>
      <c r="AT74">
        <v>20.001799999999999</v>
      </c>
      <c r="AU74">
        <v>0</v>
      </c>
      <c r="AV74">
        <v>30.45</v>
      </c>
      <c r="AW74">
        <v>53.213999999999999</v>
      </c>
      <c r="AX74">
        <v>46.031999999999996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2929.6368529999995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18.0276</v>
      </c>
      <c r="G75">
        <v>0</v>
      </c>
      <c r="H75">
        <v>0</v>
      </c>
      <c r="I75">
        <v>0</v>
      </c>
      <c r="J75">
        <v>0</v>
      </c>
      <c r="K75">
        <v>679.19316800000001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14.51431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38.966720000000002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13.247999999999999</v>
      </c>
      <c r="AS75">
        <v>16.680479999999999</v>
      </c>
      <c r="AT75">
        <v>20.001799999999999</v>
      </c>
      <c r="AU75">
        <v>0</v>
      </c>
      <c r="AV75">
        <v>30.45</v>
      </c>
      <c r="AW75">
        <v>53.213999999999999</v>
      </c>
      <c r="AX75">
        <v>46.031999999999996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2927.066053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18.0276</v>
      </c>
      <c r="G76">
        <v>0</v>
      </c>
      <c r="H76">
        <v>0</v>
      </c>
      <c r="I76">
        <v>0</v>
      </c>
      <c r="J76">
        <v>0</v>
      </c>
      <c r="K76">
        <v>679.19316800000001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14.51431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38.966720000000002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13.247999999999999</v>
      </c>
      <c r="AS76">
        <v>16.680479999999999</v>
      </c>
      <c r="AT76">
        <v>20.001799999999999</v>
      </c>
      <c r="AU76">
        <v>0</v>
      </c>
      <c r="AV76">
        <v>30.45</v>
      </c>
      <c r="AW76">
        <v>53.213999999999999</v>
      </c>
      <c r="AX76">
        <v>46.031999999999996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2927.066053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18.0276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14.51431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26.42</v>
      </c>
      <c r="AE77">
        <v>32.957704</v>
      </c>
      <c r="AF77">
        <v>38.966720000000002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0.80345999999999995</v>
      </c>
      <c r="AO77">
        <v>0</v>
      </c>
      <c r="AP77">
        <v>0</v>
      </c>
      <c r="AQ77">
        <v>43.47</v>
      </c>
      <c r="AR77">
        <v>13.247999999999999</v>
      </c>
      <c r="AS77">
        <v>16.680479999999999</v>
      </c>
      <c r="AT77">
        <v>20.001799999999999</v>
      </c>
      <c r="AU77">
        <v>0</v>
      </c>
      <c r="AV77">
        <v>30.45</v>
      </c>
      <c r="AW77">
        <v>53.213999999999999</v>
      </c>
      <c r="AX77">
        <v>46.031999999999996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2912.3660529999997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18.0276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14.51431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43.574399999999997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0.80345999999999995</v>
      </c>
      <c r="AO78">
        <v>0</v>
      </c>
      <c r="AP78">
        <v>0</v>
      </c>
      <c r="AQ78">
        <v>43.47</v>
      </c>
      <c r="AR78">
        <v>13.247999999999999</v>
      </c>
      <c r="AS78">
        <v>16.680479999999999</v>
      </c>
      <c r="AT78">
        <v>20.001799999999999</v>
      </c>
      <c r="AU78">
        <v>0</v>
      </c>
      <c r="AV78">
        <v>30.45</v>
      </c>
      <c r="AW78">
        <v>53.213999999999999</v>
      </c>
      <c r="AX78">
        <v>46.031999999999996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2903.1190529999994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18.0276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14.51431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7.9260000000000002</v>
      </c>
      <c r="AE79">
        <v>16.478852</v>
      </c>
      <c r="AF79">
        <v>17.748000000000001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12.782</v>
      </c>
      <c r="AM79">
        <v>10.557359999999999</v>
      </c>
      <c r="AN79">
        <v>0.80345999999999995</v>
      </c>
      <c r="AO79">
        <v>0</v>
      </c>
      <c r="AP79">
        <v>0</v>
      </c>
      <c r="AQ79">
        <v>43.47</v>
      </c>
      <c r="AR79">
        <v>13.247999999999999</v>
      </c>
      <c r="AS79">
        <v>16.680479999999999</v>
      </c>
      <c r="AT79">
        <v>20.001799999999999</v>
      </c>
      <c r="AU79">
        <v>0</v>
      </c>
      <c r="AV79">
        <v>30.45</v>
      </c>
      <c r="AW79">
        <v>53.213999999999999</v>
      </c>
      <c r="AX79">
        <v>46.031999999999996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2779.9454529999998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18.0276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14.51431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6.32</v>
      </c>
      <c r="AB80">
        <v>13.0634</v>
      </c>
      <c r="AC80">
        <v>0</v>
      </c>
      <c r="AD80">
        <v>7.9260000000000002</v>
      </c>
      <c r="AE80">
        <v>16.478852</v>
      </c>
      <c r="AF80">
        <v>9.0711999999999993</v>
      </c>
      <c r="AG80">
        <v>43.574399999999997</v>
      </c>
      <c r="AH80">
        <v>46.402999999999999</v>
      </c>
      <c r="AI80">
        <v>0</v>
      </c>
      <c r="AJ80">
        <v>0</v>
      </c>
      <c r="AK80">
        <v>53.932499999999997</v>
      </c>
      <c r="AL80">
        <v>2.3239999999999998</v>
      </c>
      <c r="AM80">
        <v>5.2786799999999996</v>
      </c>
      <c r="AN80">
        <v>0.80345999999999995</v>
      </c>
      <c r="AO80">
        <v>0</v>
      </c>
      <c r="AP80">
        <v>0</v>
      </c>
      <c r="AQ80">
        <v>43.47</v>
      </c>
      <c r="AR80">
        <v>13.247999999999999</v>
      </c>
      <c r="AS80">
        <v>16.680479999999999</v>
      </c>
      <c r="AT80">
        <v>20.001799999999999</v>
      </c>
      <c r="AU80">
        <v>0</v>
      </c>
      <c r="AV80">
        <v>30.45</v>
      </c>
      <c r="AW80">
        <v>53.213999999999999</v>
      </c>
      <c r="AX80">
        <v>46.031999999999996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2687.3653329999997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18.0276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14.51431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13.0634</v>
      </c>
      <c r="AC81">
        <v>0</v>
      </c>
      <c r="AD81">
        <v>0</v>
      </c>
      <c r="AE81">
        <v>16.478852</v>
      </c>
      <c r="AF81">
        <v>9.0711999999999993</v>
      </c>
      <c r="AG81">
        <v>43.574399999999997</v>
      </c>
      <c r="AH81">
        <v>22.728000000000002</v>
      </c>
      <c r="AI81">
        <v>0</v>
      </c>
      <c r="AJ81">
        <v>0</v>
      </c>
      <c r="AK81">
        <v>53.932499999999997</v>
      </c>
      <c r="AL81">
        <v>2.3239999999999998</v>
      </c>
      <c r="AM81">
        <v>0</v>
      </c>
      <c r="AN81">
        <v>0.80345999999999995</v>
      </c>
      <c r="AO81">
        <v>0</v>
      </c>
      <c r="AP81">
        <v>0</v>
      </c>
      <c r="AQ81">
        <v>43.47</v>
      </c>
      <c r="AR81">
        <v>13.247999999999999</v>
      </c>
      <c r="AS81">
        <v>9.4163999999999994</v>
      </c>
      <c r="AT81">
        <v>20.001799999999999</v>
      </c>
      <c r="AU81">
        <v>0</v>
      </c>
      <c r="AV81">
        <v>30.45</v>
      </c>
      <c r="AW81">
        <v>53.213999999999999</v>
      </c>
      <c r="AX81">
        <v>46.031999999999996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2630.3807730000003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18.0276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14.51431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13.0634</v>
      </c>
      <c r="AC82">
        <v>0</v>
      </c>
      <c r="AD82">
        <v>0</v>
      </c>
      <c r="AE82">
        <v>16.478852</v>
      </c>
      <c r="AF82">
        <v>9.0711999999999993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0</v>
      </c>
      <c r="AN82">
        <v>0.80345999999999995</v>
      </c>
      <c r="AO82">
        <v>0</v>
      </c>
      <c r="AP82">
        <v>0</v>
      </c>
      <c r="AQ82">
        <v>28.35</v>
      </c>
      <c r="AR82">
        <v>13.247999999999999</v>
      </c>
      <c r="AS82">
        <v>9.4163999999999994</v>
      </c>
      <c r="AT82">
        <v>20.001799999999999</v>
      </c>
      <c r="AU82">
        <v>0</v>
      </c>
      <c r="AV82">
        <v>30.45</v>
      </c>
      <c r="AW82">
        <v>53.213999999999999</v>
      </c>
      <c r="AX82">
        <v>46.031999999999996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2592.5327730000004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18.0276</v>
      </c>
      <c r="G83">
        <v>0</v>
      </c>
      <c r="H83">
        <v>0</v>
      </c>
      <c r="I83">
        <v>0</v>
      </c>
      <c r="J83">
        <v>0</v>
      </c>
      <c r="K83">
        <v>679.19316800000001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14.51431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9.0711999999999993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0.80345999999999995</v>
      </c>
      <c r="AO83">
        <v>0</v>
      </c>
      <c r="AP83">
        <v>0.38429999999999997</v>
      </c>
      <c r="AQ83">
        <v>28.35</v>
      </c>
      <c r="AR83">
        <v>16.559999999999999</v>
      </c>
      <c r="AS83">
        <v>9.4163999999999994</v>
      </c>
      <c r="AT83">
        <v>20.001799999999999</v>
      </c>
      <c r="AU83">
        <v>0</v>
      </c>
      <c r="AV83">
        <v>30.45</v>
      </c>
      <c r="AW83">
        <v>53.213999999999999</v>
      </c>
      <c r="AX83">
        <v>46.031999999999996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2596.3357130000004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18.0276</v>
      </c>
      <c r="G84">
        <v>0</v>
      </c>
      <c r="H84">
        <v>0</v>
      </c>
      <c r="I84">
        <v>0</v>
      </c>
      <c r="J84">
        <v>0</v>
      </c>
      <c r="K84">
        <v>679.19316800000001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14.51431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9.0711999999999993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0.80345999999999995</v>
      </c>
      <c r="AO84">
        <v>0</v>
      </c>
      <c r="AP84">
        <v>0.38429999999999997</v>
      </c>
      <c r="AQ84">
        <v>28.35</v>
      </c>
      <c r="AR84">
        <v>16.559999999999999</v>
      </c>
      <c r="AS84">
        <v>9.4163999999999994</v>
      </c>
      <c r="AT84">
        <v>20.001799999999999</v>
      </c>
      <c r="AU84">
        <v>0</v>
      </c>
      <c r="AV84">
        <v>30.45</v>
      </c>
      <c r="AW84">
        <v>53.213999999999999</v>
      </c>
      <c r="AX84">
        <v>46.031999999999996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2596.3357130000004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18.0276</v>
      </c>
      <c r="G85">
        <v>0</v>
      </c>
      <c r="H85">
        <v>0</v>
      </c>
      <c r="I85">
        <v>0</v>
      </c>
      <c r="J85">
        <v>0</v>
      </c>
      <c r="K85">
        <v>679.19316800000001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17.952999999999999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9.0711999999999993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0.80345999999999995</v>
      </c>
      <c r="AO85">
        <v>0</v>
      </c>
      <c r="AP85">
        <v>0.38429999999999997</v>
      </c>
      <c r="AQ85">
        <v>28.35</v>
      </c>
      <c r="AR85">
        <v>16.559999999999999</v>
      </c>
      <c r="AS85">
        <v>9.4163999999999994</v>
      </c>
      <c r="AT85">
        <v>20.001799999999999</v>
      </c>
      <c r="AU85">
        <v>0</v>
      </c>
      <c r="AV85">
        <v>30.45</v>
      </c>
      <c r="AW85">
        <v>53.213999999999999</v>
      </c>
      <c r="AX85">
        <v>46.031999999999996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2599.7744030000003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18.0276</v>
      </c>
      <c r="G86">
        <v>0</v>
      </c>
      <c r="H86">
        <v>0</v>
      </c>
      <c r="I86">
        <v>0</v>
      </c>
      <c r="J86">
        <v>0</v>
      </c>
      <c r="K86">
        <v>679.19316800000001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21.4055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9.0711999999999993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0.80345999999999995</v>
      </c>
      <c r="AO86">
        <v>0</v>
      </c>
      <c r="AP86">
        <v>0.38429999999999997</v>
      </c>
      <c r="AQ86">
        <v>28.35</v>
      </c>
      <c r="AR86">
        <v>16.559999999999999</v>
      </c>
      <c r="AS86">
        <v>9.4163999999999994</v>
      </c>
      <c r="AT86">
        <v>20.001799999999999</v>
      </c>
      <c r="AU86">
        <v>0</v>
      </c>
      <c r="AV86">
        <v>30.45</v>
      </c>
      <c r="AW86">
        <v>53.213999999999999</v>
      </c>
      <c r="AX86">
        <v>46.031999999999996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2603.2269030000002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18.0276</v>
      </c>
      <c r="G87">
        <v>0</v>
      </c>
      <c r="H87">
        <v>0</v>
      </c>
      <c r="I87">
        <v>0</v>
      </c>
      <c r="J87">
        <v>0</v>
      </c>
      <c r="K87">
        <v>679.19316800000001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24.858000000000001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9.0711999999999993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0.80345999999999995</v>
      </c>
      <c r="AO87">
        <v>0</v>
      </c>
      <c r="AP87">
        <v>0.38429999999999997</v>
      </c>
      <c r="AQ87">
        <v>14.112</v>
      </c>
      <c r="AR87">
        <v>16.559999999999999</v>
      </c>
      <c r="AS87">
        <v>9.4163999999999994</v>
      </c>
      <c r="AT87">
        <v>20.001799999999999</v>
      </c>
      <c r="AU87">
        <v>0</v>
      </c>
      <c r="AV87">
        <v>30.45</v>
      </c>
      <c r="AW87">
        <v>53.213999999999999</v>
      </c>
      <c r="AX87">
        <v>46.031999999999996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2592.4414030000003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18.0276</v>
      </c>
      <c r="G88">
        <v>0</v>
      </c>
      <c r="H88">
        <v>0</v>
      </c>
      <c r="I88">
        <v>0</v>
      </c>
      <c r="J88">
        <v>0</v>
      </c>
      <c r="K88">
        <v>679.19316800000001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9.0711999999999993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0.80345999999999995</v>
      </c>
      <c r="AO88">
        <v>0</v>
      </c>
      <c r="AP88">
        <v>0.38429999999999997</v>
      </c>
      <c r="AQ88">
        <v>14.112</v>
      </c>
      <c r="AR88">
        <v>16.559999999999999</v>
      </c>
      <c r="AS88">
        <v>9.4163999999999994</v>
      </c>
      <c r="AT88">
        <v>20.001799999999999</v>
      </c>
      <c r="AU88">
        <v>0</v>
      </c>
      <c r="AV88">
        <v>30.45</v>
      </c>
      <c r="AW88">
        <v>53.213999999999999</v>
      </c>
      <c r="AX88">
        <v>46.031999999999996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2593.9743130000006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18.0276</v>
      </c>
      <c r="G89">
        <v>0</v>
      </c>
      <c r="H89">
        <v>0</v>
      </c>
      <c r="I89">
        <v>0</v>
      </c>
      <c r="J89">
        <v>0</v>
      </c>
      <c r="K89">
        <v>679.19316800000001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9.0711999999999993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0.80345999999999995</v>
      </c>
      <c r="AO89">
        <v>0</v>
      </c>
      <c r="AP89">
        <v>0.38429999999999997</v>
      </c>
      <c r="AQ89">
        <v>14.112</v>
      </c>
      <c r="AR89">
        <v>22.08</v>
      </c>
      <c r="AS89">
        <v>9.4163999999999994</v>
      </c>
      <c r="AT89">
        <v>20.001799999999999</v>
      </c>
      <c r="AU89">
        <v>0</v>
      </c>
      <c r="AV89">
        <v>30.45</v>
      </c>
      <c r="AW89">
        <v>53.213999999999999</v>
      </c>
      <c r="AX89">
        <v>46.031999999999996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2599.4943130000006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18.0276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9.0711999999999993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0.80345999999999995</v>
      </c>
      <c r="AO90">
        <v>0</v>
      </c>
      <c r="AP90">
        <v>0.38429999999999997</v>
      </c>
      <c r="AQ90">
        <v>14.112</v>
      </c>
      <c r="AR90">
        <v>22.08</v>
      </c>
      <c r="AS90">
        <v>9.4163999999999994</v>
      </c>
      <c r="AT90">
        <v>20.001799999999999</v>
      </c>
      <c r="AU90">
        <v>0</v>
      </c>
      <c r="AV90">
        <v>30.45</v>
      </c>
      <c r="AW90">
        <v>53.213999999999999</v>
      </c>
      <c r="AX90">
        <v>46.031999999999996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2599.7943130000003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18.0276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9.0711999999999993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0.80345999999999995</v>
      </c>
      <c r="AO91">
        <v>0</v>
      </c>
      <c r="AP91">
        <v>0.38429999999999997</v>
      </c>
      <c r="AQ91">
        <v>0</v>
      </c>
      <c r="AR91">
        <v>16.559999999999999</v>
      </c>
      <c r="AS91">
        <v>4.7081999999999997</v>
      </c>
      <c r="AT91">
        <v>20.001799999999999</v>
      </c>
      <c r="AU91">
        <v>0</v>
      </c>
      <c r="AV91">
        <v>30.45</v>
      </c>
      <c r="AW91">
        <v>53.213999999999999</v>
      </c>
      <c r="AX91">
        <v>46.031999999999996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2547.7297210000002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18.0276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9.0711999999999993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0.80345999999999995</v>
      </c>
      <c r="AO92">
        <v>0</v>
      </c>
      <c r="AP92">
        <v>0.38429999999999997</v>
      </c>
      <c r="AQ92">
        <v>0</v>
      </c>
      <c r="AR92">
        <v>16.559999999999999</v>
      </c>
      <c r="AS92">
        <v>4.7081999999999997</v>
      </c>
      <c r="AT92">
        <v>20.001799999999999</v>
      </c>
      <c r="AU92">
        <v>0</v>
      </c>
      <c r="AV92">
        <v>30.45</v>
      </c>
      <c r="AW92">
        <v>53.213999999999999</v>
      </c>
      <c r="AX92">
        <v>46.031999999999996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2547.7297210000002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18.0276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9.0711999999999993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0.80345999999999995</v>
      </c>
      <c r="AO93">
        <v>0</v>
      </c>
      <c r="AP93">
        <v>0.38429999999999997</v>
      </c>
      <c r="AQ93">
        <v>0</v>
      </c>
      <c r="AR93">
        <v>13.247999999999999</v>
      </c>
      <c r="AS93">
        <v>4.7081999999999997</v>
      </c>
      <c r="AT93">
        <v>20.001799999999999</v>
      </c>
      <c r="AU93">
        <v>0</v>
      </c>
      <c r="AV93">
        <v>30.45</v>
      </c>
      <c r="AW93">
        <v>53.213999999999999</v>
      </c>
      <c r="AX93">
        <v>46.031999999999996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2544.4177210000003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18.0276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9.0711999999999993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0.80345999999999995</v>
      </c>
      <c r="AO94">
        <v>0</v>
      </c>
      <c r="AP94">
        <v>0.38429999999999997</v>
      </c>
      <c r="AQ94">
        <v>0</v>
      </c>
      <c r="AR94">
        <v>13.247999999999999</v>
      </c>
      <c r="AS94">
        <v>4.7081999999999997</v>
      </c>
      <c r="AT94">
        <v>20.001799999999999</v>
      </c>
      <c r="AU94">
        <v>0</v>
      </c>
      <c r="AV94">
        <v>30.45</v>
      </c>
      <c r="AW94">
        <v>53.213999999999999</v>
      </c>
      <c r="AX94">
        <v>46.031999999999996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2544.4177210000003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18.0276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9.0711999999999993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13.247999999999999</v>
      </c>
      <c r="AS95">
        <v>4.7081999999999997</v>
      </c>
      <c r="AT95">
        <v>20.001799999999999</v>
      </c>
      <c r="AU95">
        <v>0</v>
      </c>
      <c r="AV95">
        <v>30.45</v>
      </c>
      <c r="AW95">
        <v>53.213999999999999</v>
      </c>
      <c r="AX95">
        <v>46.031999999999996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2544.0334210000001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18.0276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9.0711999999999993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13.247999999999999</v>
      </c>
      <c r="AS96">
        <v>4.7081999999999997</v>
      </c>
      <c r="AT96">
        <v>20.001799999999999</v>
      </c>
      <c r="AU96">
        <v>0</v>
      </c>
      <c r="AV96">
        <v>30.45</v>
      </c>
      <c r="AW96">
        <v>53.213999999999999</v>
      </c>
      <c r="AX96">
        <v>46.031999999999996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2544.0334210000001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18.0276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9.0711999999999993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8.2799999999999994</v>
      </c>
      <c r="AS97">
        <v>4.7081999999999997</v>
      </c>
      <c r="AT97">
        <v>20.001799999999999</v>
      </c>
      <c r="AU97">
        <v>0</v>
      </c>
      <c r="AV97">
        <v>30.45</v>
      </c>
      <c r="AW97">
        <v>53.213999999999999</v>
      </c>
      <c r="AX97">
        <v>46.031999999999996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2539.0654210000002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18.0276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9.0711999999999993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8.2799999999999994</v>
      </c>
      <c r="AS98">
        <v>6.726</v>
      </c>
      <c r="AT98">
        <v>20.001799999999999</v>
      </c>
      <c r="AU98">
        <v>0</v>
      </c>
      <c r="AV98">
        <v>30.45</v>
      </c>
      <c r="AW98">
        <v>53.213999999999999</v>
      </c>
      <c r="AX98">
        <v>46.031999999999996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2541.0832210000003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0.432662399999999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16.304686032000006</v>
      </c>
      <c r="L99">
        <f t="shared" si="2"/>
        <v>10.450439999999999</v>
      </c>
      <c r="M99">
        <f t="shared" si="2"/>
        <v>2.0880000000000001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0.50776953250000034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1.0627371175000011</v>
      </c>
      <c r="X99">
        <f t="shared" si="2"/>
        <v>3.540375</v>
      </c>
      <c r="Y99">
        <f t="shared" si="2"/>
        <v>0</v>
      </c>
      <c r="Z99">
        <f t="shared" si="2"/>
        <v>7.2553800000000002E-2</v>
      </c>
      <c r="AA99">
        <f t="shared" si="2"/>
        <v>8.4371604999999988E-2</v>
      </c>
      <c r="AB99">
        <f t="shared" si="2"/>
        <v>0.15960008999999992</v>
      </c>
      <c r="AC99">
        <f t="shared" si="2"/>
        <v>0</v>
      </c>
      <c r="AD99">
        <f t="shared" si="2"/>
        <v>8.5698553999999996E-2</v>
      </c>
      <c r="AE99">
        <f t="shared" si="2"/>
        <v>0.26663819199999983</v>
      </c>
      <c r="AF99">
        <f t="shared" si="2"/>
        <v>0.28177908000000018</v>
      </c>
      <c r="AG99">
        <f t="shared" si="2"/>
        <v>1.0457855999999994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0.23205139999999991</v>
      </c>
      <c r="AM99">
        <f t="shared" si="2"/>
        <v>9.3396645000000028E-2</v>
      </c>
      <c r="AN99">
        <f t="shared" si="2"/>
        <v>1.9283040000000022E-2</v>
      </c>
      <c r="AO99">
        <f t="shared" si="2"/>
        <v>0</v>
      </c>
      <c r="AP99">
        <f t="shared" si="2"/>
        <v>9.2232000000000043E-3</v>
      </c>
      <c r="AQ99">
        <f t="shared" si="2"/>
        <v>0.48387150000000023</v>
      </c>
      <c r="AR99">
        <f t="shared" si="2"/>
        <v>0.2547480000000002</v>
      </c>
      <c r="AS99">
        <f t="shared" si="2"/>
        <v>0.22286600999999981</v>
      </c>
      <c r="AT99">
        <f t="shared" si="2"/>
        <v>0.4800432</v>
      </c>
      <c r="AU99">
        <f t="shared" si="2"/>
        <v>0</v>
      </c>
      <c r="AV99">
        <f t="shared" si="2"/>
        <v>0.73079999999999923</v>
      </c>
      <c r="AW99">
        <f t="shared" si="2"/>
        <v>1.2771359999999989</v>
      </c>
      <c r="AX99">
        <f t="shared" si="2"/>
        <v>1.1047680000000015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62.922635470000031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239.5</v>
      </c>
      <c r="M3">
        <v>61.691600000000001</v>
      </c>
      <c r="N3">
        <v>94.247299999999996</v>
      </c>
      <c r="O3">
        <v>61.189500000000002</v>
      </c>
      <c r="P3">
        <v>125.58750000000001</v>
      </c>
      <c r="Q3">
        <v>12.68</v>
      </c>
      <c r="R3">
        <v>23.35</v>
      </c>
      <c r="S3">
        <v>14.55</v>
      </c>
      <c r="T3">
        <v>0</v>
      </c>
      <c r="U3">
        <v>418.77</v>
      </c>
      <c r="V3">
        <v>12.06</v>
      </c>
      <c r="W3">
        <v>22.87</v>
      </c>
      <c r="X3">
        <v>81.89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9.0711999999999993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2.5564</v>
      </c>
      <c r="AM3">
        <v>0</v>
      </c>
      <c r="AN3">
        <v>0.80345999999999995</v>
      </c>
      <c r="AO3">
        <v>0</v>
      </c>
      <c r="AP3">
        <v>0.89670000000000005</v>
      </c>
      <c r="AQ3">
        <v>0</v>
      </c>
      <c r="AR3">
        <v>38.088000000000001</v>
      </c>
      <c r="AS3">
        <v>16.680479999999999</v>
      </c>
      <c r="AT3">
        <v>17.828408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1727.861948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239.5</v>
      </c>
      <c r="M4">
        <v>61.691600000000001</v>
      </c>
      <c r="N4">
        <v>94.247299999999996</v>
      </c>
      <c r="O4">
        <v>58.895862000000001</v>
      </c>
      <c r="P4">
        <v>125.58750000000001</v>
      </c>
      <c r="Q4">
        <v>12.68</v>
      </c>
      <c r="R4">
        <v>23.35</v>
      </c>
      <c r="S4">
        <v>14.55</v>
      </c>
      <c r="T4">
        <v>0</v>
      </c>
      <c r="U4">
        <v>418.77</v>
      </c>
      <c r="V4">
        <v>12.06</v>
      </c>
      <c r="W4">
        <v>22.87</v>
      </c>
      <c r="X4">
        <v>81.89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9.0711999999999993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2.5564</v>
      </c>
      <c r="AM4">
        <v>0</v>
      </c>
      <c r="AN4">
        <v>0.80345999999999995</v>
      </c>
      <c r="AO4">
        <v>0</v>
      </c>
      <c r="AP4">
        <v>0.89670000000000005</v>
      </c>
      <c r="AQ4">
        <v>0</v>
      </c>
      <c r="AR4">
        <v>38.088000000000001</v>
      </c>
      <c r="AS4">
        <v>16.680479999999999</v>
      </c>
      <c r="AT4">
        <v>18.671647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1726.4115489999997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239.5</v>
      </c>
      <c r="M5">
        <v>61.691600000000001</v>
      </c>
      <c r="N5">
        <v>94.247299999999996</v>
      </c>
      <c r="O5">
        <v>45.189500000000002</v>
      </c>
      <c r="P5">
        <v>125.58750000000001</v>
      </c>
      <c r="Q5">
        <v>12.68</v>
      </c>
      <c r="R5">
        <v>23.35</v>
      </c>
      <c r="S5">
        <v>14.55</v>
      </c>
      <c r="T5">
        <v>0</v>
      </c>
      <c r="U5">
        <v>418.77</v>
      </c>
      <c r="V5">
        <v>12.06</v>
      </c>
      <c r="W5">
        <v>22.87</v>
      </c>
      <c r="X5">
        <v>81.89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9.0711999999999993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2.5564</v>
      </c>
      <c r="AM5">
        <v>0</v>
      </c>
      <c r="AN5">
        <v>0.80345999999999995</v>
      </c>
      <c r="AO5">
        <v>0</v>
      </c>
      <c r="AP5">
        <v>0.89670000000000005</v>
      </c>
      <c r="AQ5">
        <v>0</v>
      </c>
      <c r="AR5">
        <v>1.6559999999999999</v>
      </c>
      <c r="AS5">
        <v>16.680479999999999</v>
      </c>
      <c r="AT5">
        <v>18.618106999999998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1676.2196469999999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239.5</v>
      </c>
      <c r="M6">
        <v>61.691600000000001</v>
      </c>
      <c r="N6">
        <v>94.247299999999996</v>
      </c>
      <c r="O6">
        <v>45.189500000000002</v>
      </c>
      <c r="P6">
        <v>125.58750000000001</v>
      </c>
      <c r="Q6">
        <v>12.68</v>
      </c>
      <c r="R6">
        <v>23.35</v>
      </c>
      <c r="S6">
        <v>14.55</v>
      </c>
      <c r="T6">
        <v>0</v>
      </c>
      <c r="U6">
        <v>418.77</v>
      </c>
      <c r="V6">
        <v>12.06</v>
      </c>
      <c r="W6">
        <v>22.87</v>
      </c>
      <c r="X6">
        <v>81.89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9.0711999999999993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2.5564</v>
      </c>
      <c r="AM6">
        <v>0</v>
      </c>
      <c r="AN6">
        <v>0.80345999999999995</v>
      </c>
      <c r="AO6">
        <v>0</v>
      </c>
      <c r="AP6">
        <v>0.89670000000000005</v>
      </c>
      <c r="AQ6">
        <v>0</v>
      </c>
      <c r="AR6">
        <v>1.6559999999999999</v>
      </c>
      <c r="AS6">
        <v>16.680479999999999</v>
      </c>
      <c r="AT6">
        <v>17.147991999999999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1674.7495319999998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239.5</v>
      </c>
      <c r="M7">
        <v>61.691600000000001</v>
      </c>
      <c r="N7">
        <v>94.247299999999996</v>
      </c>
      <c r="O7">
        <v>45.189500000000002</v>
      </c>
      <c r="P7">
        <v>125.58750000000001</v>
      </c>
      <c r="Q7">
        <v>12.68</v>
      </c>
      <c r="R7">
        <v>23.35</v>
      </c>
      <c r="S7">
        <v>14.55</v>
      </c>
      <c r="T7">
        <v>0</v>
      </c>
      <c r="U7">
        <v>418.77</v>
      </c>
      <c r="V7">
        <v>12.06</v>
      </c>
      <c r="W7">
        <v>22.87</v>
      </c>
      <c r="X7">
        <v>81.89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9.0711999999999993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2.5564</v>
      </c>
      <c r="AM7">
        <v>0</v>
      </c>
      <c r="AN7">
        <v>0.80345999999999995</v>
      </c>
      <c r="AO7">
        <v>0</v>
      </c>
      <c r="AP7">
        <v>0.51239999999999997</v>
      </c>
      <c r="AQ7">
        <v>0</v>
      </c>
      <c r="AR7">
        <v>1.6559999999999999</v>
      </c>
      <c r="AS7">
        <v>16.680479999999999</v>
      </c>
      <c r="AT7">
        <v>18.057344000000001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1681.795384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239.5</v>
      </c>
      <c r="M8">
        <v>61.691600000000001</v>
      </c>
      <c r="N8">
        <v>94.247299999999996</v>
      </c>
      <c r="O8">
        <v>45.189500000000002</v>
      </c>
      <c r="P8">
        <v>125.58750000000001</v>
      </c>
      <c r="Q8">
        <v>12.68</v>
      </c>
      <c r="R8">
        <v>23.35</v>
      </c>
      <c r="S8">
        <v>14.55</v>
      </c>
      <c r="T8">
        <v>0</v>
      </c>
      <c r="U8">
        <v>418.77</v>
      </c>
      <c r="V8">
        <v>12.06</v>
      </c>
      <c r="W8">
        <v>22.87</v>
      </c>
      <c r="X8">
        <v>81.89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9.0711999999999993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2.5564</v>
      </c>
      <c r="AM8">
        <v>0</v>
      </c>
      <c r="AN8">
        <v>0.80345999999999995</v>
      </c>
      <c r="AO8">
        <v>0</v>
      </c>
      <c r="AP8">
        <v>0.51239999999999997</v>
      </c>
      <c r="AQ8">
        <v>0</v>
      </c>
      <c r="AR8">
        <v>1.6559999999999999</v>
      </c>
      <c r="AS8">
        <v>16.680479999999999</v>
      </c>
      <c r="AT8">
        <v>19.165772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1682.903812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239.5</v>
      </c>
      <c r="M9">
        <v>61.691600000000001</v>
      </c>
      <c r="N9">
        <v>94.247299999999996</v>
      </c>
      <c r="O9">
        <v>45.189500000000002</v>
      </c>
      <c r="P9">
        <v>125.58750000000001</v>
      </c>
      <c r="Q9">
        <v>12.68</v>
      </c>
      <c r="R9">
        <v>23.35</v>
      </c>
      <c r="S9">
        <v>14.55</v>
      </c>
      <c r="T9">
        <v>0</v>
      </c>
      <c r="U9">
        <v>418.77</v>
      </c>
      <c r="V9">
        <v>12.06</v>
      </c>
      <c r="W9">
        <v>22.87</v>
      </c>
      <c r="X9">
        <v>81.89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9.0711999999999993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2.5564</v>
      </c>
      <c r="AM9">
        <v>0</v>
      </c>
      <c r="AN9">
        <v>0.80345999999999995</v>
      </c>
      <c r="AO9">
        <v>0</v>
      </c>
      <c r="AP9">
        <v>0.76859999999999995</v>
      </c>
      <c r="AQ9">
        <v>0</v>
      </c>
      <c r="AR9">
        <v>2.2080000000000002</v>
      </c>
      <c r="AS9">
        <v>16.680479999999999</v>
      </c>
      <c r="AT9">
        <v>17.647144999999998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1682.193385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239.5</v>
      </c>
      <c r="M10">
        <v>61.691600000000001</v>
      </c>
      <c r="N10">
        <v>94.247299999999996</v>
      </c>
      <c r="O10">
        <v>45.189500000000002</v>
      </c>
      <c r="P10">
        <v>125.58750000000001</v>
      </c>
      <c r="Q10">
        <v>12.68</v>
      </c>
      <c r="R10">
        <v>23.35</v>
      </c>
      <c r="S10">
        <v>14.55</v>
      </c>
      <c r="T10">
        <v>0</v>
      </c>
      <c r="U10">
        <v>418.77</v>
      </c>
      <c r="V10">
        <v>12.06</v>
      </c>
      <c r="W10">
        <v>22.87</v>
      </c>
      <c r="X10">
        <v>81.89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9.0711999999999993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2.5564</v>
      </c>
      <c r="AM10">
        <v>0</v>
      </c>
      <c r="AN10">
        <v>0.80345999999999995</v>
      </c>
      <c r="AO10">
        <v>0</v>
      </c>
      <c r="AP10">
        <v>0.76859999999999995</v>
      </c>
      <c r="AQ10">
        <v>0</v>
      </c>
      <c r="AR10">
        <v>2.2080000000000002</v>
      </c>
      <c r="AS10">
        <v>8.0711999999999993</v>
      </c>
      <c r="AT10">
        <v>19.546109999999999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1675.4830700000002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239.5</v>
      </c>
      <c r="M11">
        <v>61.691600000000001</v>
      </c>
      <c r="N11">
        <v>94.247299999999996</v>
      </c>
      <c r="O11">
        <v>45.189500000000002</v>
      </c>
      <c r="P11">
        <v>125.58750000000001</v>
      </c>
      <c r="Q11">
        <v>12.68</v>
      </c>
      <c r="R11">
        <v>23.35</v>
      </c>
      <c r="S11">
        <v>14.55</v>
      </c>
      <c r="T11">
        <v>0</v>
      </c>
      <c r="U11">
        <v>418.77</v>
      </c>
      <c r="V11">
        <v>12.06</v>
      </c>
      <c r="W11">
        <v>22.87</v>
      </c>
      <c r="X11">
        <v>81.89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9.0711999999999993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0</v>
      </c>
      <c r="AN11">
        <v>0.80345999999999995</v>
      </c>
      <c r="AO11">
        <v>0</v>
      </c>
      <c r="AP11">
        <v>0.76859999999999995</v>
      </c>
      <c r="AQ11">
        <v>0</v>
      </c>
      <c r="AR11">
        <v>2.2080000000000002</v>
      </c>
      <c r="AS11">
        <v>7.8021599999999998</v>
      </c>
      <c r="AT11">
        <v>18.358575999999999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1684.2520960000002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239.5</v>
      </c>
      <c r="M12">
        <v>61.691600000000001</v>
      </c>
      <c r="N12">
        <v>94.247299999999996</v>
      </c>
      <c r="O12">
        <v>45.189500000000002</v>
      </c>
      <c r="P12">
        <v>125.58750000000001</v>
      </c>
      <c r="Q12">
        <v>12.68</v>
      </c>
      <c r="R12">
        <v>23.35</v>
      </c>
      <c r="S12">
        <v>14.55</v>
      </c>
      <c r="T12">
        <v>0</v>
      </c>
      <c r="U12">
        <v>418.77</v>
      </c>
      <c r="V12">
        <v>12.06</v>
      </c>
      <c r="W12">
        <v>22.87</v>
      </c>
      <c r="X12">
        <v>81.89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9.0711999999999993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0</v>
      </c>
      <c r="AN12">
        <v>0.80345999999999995</v>
      </c>
      <c r="AO12">
        <v>0</v>
      </c>
      <c r="AP12">
        <v>0.76859999999999995</v>
      </c>
      <c r="AQ12">
        <v>0</v>
      </c>
      <c r="AR12">
        <v>2.2080000000000002</v>
      </c>
      <c r="AS12">
        <v>7.8021599999999998</v>
      </c>
      <c r="AT12">
        <v>16.240628999999998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1682.134149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239.5</v>
      </c>
      <c r="M13">
        <v>61.691600000000001</v>
      </c>
      <c r="N13">
        <v>94.247299999999996</v>
      </c>
      <c r="O13">
        <v>45.189500000000002</v>
      </c>
      <c r="P13">
        <v>125.58750000000001</v>
      </c>
      <c r="Q13">
        <v>12.68</v>
      </c>
      <c r="R13">
        <v>23.35</v>
      </c>
      <c r="S13">
        <v>14.55</v>
      </c>
      <c r="T13">
        <v>0</v>
      </c>
      <c r="U13">
        <v>418.77</v>
      </c>
      <c r="V13">
        <v>12.06</v>
      </c>
      <c r="W13">
        <v>22.87</v>
      </c>
      <c r="X13">
        <v>81.89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9.0711999999999993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0.80345999999999995</v>
      </c>
      <c r="AO13">
        <v>0</v>
      </c>
      <c r="AP13">
        <v>0.76859999999999995</v>
      </c>
      <c r="AQ13">
        <v>0</v>
      </c>
      <c r="AR13">
        <v>2.2080000000000002</v>
      </c>
      <c r="AS13">
        <v>7.8021599999999998</v>
      </c>
      <c r="AT13">
        <v>15.001231000000001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1680.894751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239.5</v>
      </c>
      <c r="M14">
        <v>61.691600000000001</v>
      </c>
      <c r="N14">
        <v>94.247299999999996</v>
      </c>
      <c r="O14">
        <v>45.189500000000002</v>
      </c>
      <c r="P14">
        <v>125.58750000000001</v>
      </c>
      <c r="Q14">
        <v>12.68</v>
      </c>
      <c r="R14">
        <v>23.35</v>
      </c>
      <c r="S14">
        <v>14.55</v>
      </c>
      <c r="T14">
        <v>0</v>
      </c>
      <c r="U14">
        <v>418.77</v>
      </c>
      <c r="V14">
        <v>12.06</v>
      </c>
      <c r="W14">
        <v>22.87</v>
      </c>
      <c r="X14">
        <v>81.89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9.0711999999999993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0.80345999999999995</v>
      </c>
      <c r="AO14">
        <v>0</v>
      </c>
      <c r="AP14">
        <v>0.76859999999999995</v>
      </c>
      <c r="AQ14">
        <v>0</v>
      </c>
      <c r="AR14">
        <v>2.2080000000000002</v>
      </c>
      <c r="AS14">
        <v>7.8021599999999998</v>
      </c>
      <c r="AT14">
        <v>11.827874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1677.7213940000001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239.5</v>
      </c>
      <c r="M15">
        <v>61.691600000000001</v>
      </c>
      <c r="N15">
        <v>94.247299999999996</v>
      </c>
      <c r="O15">
        <v>45.189500000000002</v>
      </c>
      <c r="P15">
        <v>114.7734</v>
      </c>
      <c r="Q15">
        <v>12.68</v>
      </c>
      <c r="R15">
        <v>23.35</v>
      </c>
      <c r="S15">
        <v>14.55</v>
      </c>
      <c r="T15">
        <v>0</v>
      </c>
      <c r="U15">
        <v>418.77</v>
      </c>
      <c r="V15">
        <v>12.06</v>
      </c>
      <c r="W15">
        <v>22.87</v>
      </c>
      <c r="X15">
        <v>81.89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9.0711999999999993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0</v>
      </c>
      <c r="AN15">
        <v>0.80345999999999995</v>
      </c>
      <c r="AO15">
        <v>0</v>
      </c>
      <c r="AP15">
        <v>0.76859999999999995</v>
      </c>
      <c r="AQ15">
        <v>0</v>
      </c>
      <c r="AR15">
        <v>38.088000000000001</v>
      </c>
      <c r="AS15">
        <v>7.8021599999999998</v>
      </c>
      <c r="AT15">
        <v>11.791202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1696.229822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239.5</v>
      </c>
      <c r="M16">
        <v>61.691600000000001</v>
      </c>
      <c r="N16">
        <v>94.247299999999996</v>
      </c>
      <c r="O16">
        <v>45.189500000000002</v>
      </c>
      <c r="P16">
        <v>114.7734</v>
      </c>
      <c r="Q16">
        <v>12.68</v>
      </c>
      <c r="R16">
        <v>23.35</v>
      </c>
      <c r="S16">
        <v>14.55</v>
      </c>
      <c r="T16">
        <v>0</v>
      </c>
      <c r="U16">
        <v>418.77</v>
      </c>
      <c r="V16">
        <v>12.06</v>
      </c>
      <c r="W16">
        <v>22.87</v>
      </c>
      <c r="X16">
        <v>81.89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9.0711999999999993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0</v>
      </c>
      <c r="AN16">
        <v>0.80345999999999995</v>
      </c>
      <c r="AO16">
        <v>0</v>
      </c>
      <c r="AP16">
        <v>0.76859999999999995</v>
      </c>
      <c r="AQ16">
        <v>0</v>
      </c>
      <c r="AR16">
        <v>38.088000000000001</v>
      </c>
      <c r="AS16">
        <v>7.8021599999999998</v>
      </c>
      <c r="AT16">
        <v>12.338763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1696.7773829999999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239.5</v>
      </c>
      <c r="M17">
        <v>61.691600000000001</v>
      </c>
      <c r="N17">
        <v>94.247299999999996</v>
      </c>
      <c r="O17">
        <v>45.189500000000002</v>
      </c>
      <c r="P17">
        <v>114.7734</v>
      </c>
      <c r="Q17">
        <v>12.68</v>
      </c>
      <c r="R17">
        <v>23.35</v>
      </c>
      <c r="S17">
        <v>14.55</v>
      </c>
      <c r="T17">
        <v>0</v>
      </c>
      <c r="U17">
        <v>418.77</v>
      </c>
      <c r="V17">
        <v>12.06</v>
      </c>
      <c r="W17">
        <v>22.87</v>
      </c>
      <c r="X17">
        <v>81.89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9.0711999999999993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0</v>
      </c>
      <c r="AN17">
        <v>0.80345999999999995</v>
      </c>
      <c r="AO17">
        <v>0</v>
      </c>
      <c r="AP17">
        <v>0.76859999999999995</v>
      </c>
      <c r="AQ17">
        <v>0</v>
      </c>
      <c r="AR17">
        <v>2.2080000000000002</v>
      </c>
      <c r="AS17">
        <v>7.8021599999999998</v>
      </c>
      <c r="AT17">
        <v>13.087284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1661.645904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239.5</v>
      </c>
      <c r="M18">
        <v>61.691600000000001</v>
      </c>
      <c r="N18">
        <v>94.247299999999996</v>
      </c>
      <c r="O18">
        <v>45.189500000000002</v>
      </c>
      <c r="P18">
        <v>114.7734</v>
      </c>
      <c r="Q18">
        <v>12.68</v>
      </c>
      <c r="R18">
        <v>23.35</v>
      </c>
      <c r="S18">
        <v>14.55</v>
      </c>
      <c r="T18">
        <v>0</v>
      </c>
      <c r="U18">
        <v>418.77</v>
      </c>
      <c r="V18">
        <v>12.06</v>
      </c>
      <c r="W18">
        <v>22.87</v>
      </c>
      <c r="X18">
        <v>81.89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9.0711999999999993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0</v>
      </c>
      <c r="AN18">
        <v>0.80345999999999995</v>
      </c>
      <c r="AO18">
        <v>0</v>
      </c>
      <c r="AP18">
        <v>0.76859999999999995</v>
      </c>
      <c r="AQ18">
        <v>0</v>
      </c>
      <c r="AR18">
        <v>2.2080000000000002</v>
      </c>
      <c r="AS18">
        <v>7.8021599999999998</v>
      </c>
      <c r="AT18">
        <v>14.606016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1663.164636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239.5</v>
      </c>
      <c r="M19">
        <v>61.691600000000001</v>
      </c>
      <c r="N19">
        <v>94.247299999999996</v>
      </c>
      <c r="O19">
        <v>45.189500000000002</v>
      </c>
      <c r="P19">
        <v>114.7734</v>
      </c>
      <c r="Q19">
        <v>12.68</v>
      </c>
      <c r="R19">
        <v>23.35</v>
      </c>
      <c r="S19">
        <v>14.55</v>
      </c>
      <c r="T19">
        <v>0</v>
      </c>
      <c r="U19">
        <v>418.77</v>
      </c>
      <c r="V19">
        <v>12.06</v>
      </c>
      <c r="W19">
        <v>22.87</v>
      </c>
      <c r="X19">
        <v>81.89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0.80345999999999995</v>
      </c>
      <c r="AO19">
        <v>0</v>
      </c>
      <c r="AP19">
        <v>0.76859999999999995</v>
      </c>
      <c r="AQ19">
        <v>14.742000000000001</v>
      </c>
      <c r="AR19">
        <v>2.2080000000000002</v>
      </c>
      <c r="AS19">
        <v>7.8021599999999998</v>
      </c>
      <c r="AT19">
        <v>17.867384999999999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1695.7223569999999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239.5</v>
      </c>
      <c r="M20">
        <v>61.691600000000001</v>
      </c>
      <c r="N20">
        <v>94.247299999999996</v>
      </c>
      <c r="O20">
        <v>45.189500000000002</v>
      </c>
      <c r="P20">
        <v>114.7734</v>
      </c>
      <c r="Q20">
        <v>12.68</v>
      </c>
      <c r="R20">
        <v>23.35</v>
      </c>
      <c r="S20">
        <v>14.55</v>
      </c>
      <c r="T20">
        <v>0</v>
      </c>
      <c r="U20">
        <v>418.77</v>
      </c>
      <c r="V20">
        <v>12.06</v>
      </c>
      <c r="W20">
        <v>22.87</v>
      </c>
      <c r="X20">
        <v>81.89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0.80345999999999995</v>
      </c>
      <c r="AO20">
        <v>0</v>
      </c>
      <c r="AP20">
        <v>0.76859999999999995</v>
      </c>
      <c r="AQ20">
        <v>14.742000000000001</v>
      </c>
      <c r="AR20">
        <v>2.2080000000000002</v>
      </c>
      <c r="AS20">
        <v>7.8021599999999998</v>
      </c>
      <c r="AT20">
        <v>15.11659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1692.9715619999999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239.5</v>
      </c>
      <c r="M21">
        <v>61.691600000000001</v>
      </c>
      <c r="N21">
        <v>94.247299999999996</v>
      </c>
      <c r="O21">
        <v>45.189500000000002</v>
      </c>
      <c r="P21">
        <v>114.7734</v>
      </c>
      <c r="Q21">
        <v>12.68</v>
      </c>
      <c r="R21">
        <v>23.35</v>
      </c>
      <c r="S21">
        <v>14.55</v>
      </c>
      <c r="T21">
        <v>0</v>
      </c>
      <c r="U21">
        <v>418.77</v>
      </c>
      <c r="V21">
        <v>12.06</v>
      </c>
      <c r="W21">
        <v>22.87</v>
      </c>
      <c r="X21">
        <v>81.89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0.80345999999999995</v>
      </c>
      <c r="AO21">
        <v>0</v>
      </c>
      <c r="AP21">
        <v>0.76859999999999995</v>
      </c>
      <c r="AQ21">
        <v>14.742000000000001</v>
      </c>
      <c r="AR21">
        <v>2.2080000000000002</v>
      </c>
      <c r="AS21">
        <v>7.8021599999999998</v>
      </c>
      <c r="AT21">
        <v>13.291912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1691.1468839999998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239.5</v>
      </c>
      <c r="M22">
        <v>61.691600000000001</v>
      </c>
      <c r="N22">
        <v>94.247299999999996</v>
      </c>
      <c r="O22">
        <v>45.189500000000002</v>
      </c>
      <c r="P22">
        <v>114.7734</v>
      </c>
      <c r="Q22">
        <v>12.68</v>
      </c>
      <c r="R22">
        <v>23.35</v>
      </c>
      <c r="S22">
        <v>14.55</v>
      </c>
      <c r="T22">
        <v>0</v>
      </c>
      <c r="U22">
        <v>418.77</v>
      </c>
      <c r="V22">
        <v>12.06</v>
      </c>
      <c r="W22">
        <v>22.87</v>
      </c>
      <c r="X22">
        <v>81.89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0.80345999999999995</v>
      </c>
      <c r="AO22">
        <v>0</v>
      </c>
      <c r="AP22">
        <v>0.76859999999999995</v>
      </c>
      <c r="AQ22">
        <v>14.742000000000001</v>
      </c>
      <c r="AR22">
        <v>2.2080000000000002</v>
      </c>
      <c r="AS22">
        <v>7.8021599999999998</v>
      </c>
      <c r="AT22">
        <v>14.462158000000001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1692.3171299999999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239.5</v>
      </c>
      <c r="M23">
        <v>61.691600000000001</v>
      </c>
      <c r="N23">
        <v>94.247299999999996</v>
      </c>
      <c r="O23">
        <v>45.189500000000002</v>
      </c>
      <c r="P23">
        <v>125.58703199999999</v>
      </c>
      <c r="Q23">
        <v>12.68</v>
      </c>
      <c r="R23">
        <v>23.35</v>
      </c>
      <c r="S23">
        <v>14.55</v>
      </c>
      <c r="T23">
        <v>0</v>
      </c>
      <c r="U23">
        <v>418.77</v>
      </c>
      <c r="V23">
        <v>12.06</v>
      </c>
      <c r="W23">
        <v>22.87</v>
      </c>
      <c r="X23">
        <v>81.89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0.80345999999999995</v>
      </c>
      <c r="AO23">
        <v>0</v>
      </c>
      <c r="AP23">
        <v>0.76859999999999995</v>
      </c>
      <c r="AQ23">
        <v>14.742000000000001</v>
      </c>
      <c r="AR23">
        <v>2.2080000000000002</v>
      </c>
      <c r="AS23">
        <v>7.8021599999999998</v>
      </c>
      <c r="AT23">
        <v>15.586826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1692.8678299999997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374.12</v>
      </c>
      <c r="L24">
        <v>239.5</v>
      </c>
      <c r="M24">
        <v>61.691600000000001</v>
      </c>
      <c r="N24">
        <v>101.2473</v>
      </c>
      <c r="O24">
        <v>58.824289</v>
      </c>
      <c r="P24">
        <v>125.58750000000001</v>
      </c>
      <c r="Q24">
        <v>12.68</v>
      </c>
      <c r="R24">
        <v>23.35</v>
      </c>
      <c r="S24">
        <v>14.55</v>
      </c>
      <c r="T24">
        <v>0</v>
      </c>
      <c r="U24">
        <v>418.77</v>
      </c>
      <c r="V24">
        <v>12.06</v>
      </c>
      <c r="W24">
        <v>22.87</v>
      </c>
      <c r="X24">
        <v>81.89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0.80345999999999995</v>
      </c>
      <c r="AO24">
        <v>0</v>
      </c>
      <c r="AP24">
        <v>0.76859999999999995</v>
      </c>
      <c r="AQ24">
        <v>14.742000000000001</v>
      </c>
      <c r="AR24">
        <v>2.2080000000000002</v>
      </c>
      <c r="AS24">
        <v>7.8021599999999998</v>
      </c>
      <c r="AT24">
        <v>19.431274999999999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1717.3475359999998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374.12</v>
      </c>
      <c r="L25">
        <v>239.5</v>
      </c>
      <c r="M25">
        <v>87</v>
      </c>
      <c r="N25">
        <v>118.125</v>
      </c>
      <c r="O25">
        <v>61.83</v>
      </c>
      <c r="P25">
        <v>125.58750000000001</v>
      </c>
      <c r="Q25">
        <v>12.68</v>
      </c>
      <c r="R25">
        <v>23.35</v>
      </c>
      <c r="S25">
        <v>14.55</v>
      </c>
      <c r="T25">
        <v>0</v>
      </c>
      <c r="U25">
        <v>418.77</v>
      </c>
      <c r="V25">
        <v>12.06</v>
      </c>
      <c r="W25">
        <v>22.87</v>
      </c>
      <c r="X25">
        <v>108.6808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0.80345999999999995</v>
      </c>
      <c r="AO25">
        <v>0</v>
      </c>
      <c r="AP25">
        <v>0.76859999999999995</v>
      </c>
      <c r="AQ25">
        <v>29.484000000000002</v>
      </c>
      <c r="AR25">
        <v>3.3119999999999998</v>
      </c>
      <c r="AS25">
        <v>7.8021599999999998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1805.7448719999995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424.12</v>
      </c>
      <c r="L26">
        <v>242.7834</v>
      </c>
      <c r="M26">
        <v>87</v>
      </c>
      <c r="N26">
        <v>118.125</v>
      </c>
      <c r="O26">
        <v>61.83</v>
      </c>
      <c r="P26">
        <v>125.58750000000001</v>
      </c>
      <c r="Q26">
        <v>16.263300000000001</v>
      </c>
      <c r="R26">
        <v>31.767700000000001</v>
      </c>
      <c r="S26">
        <v>20.040500000000002</v>
      </c>
      <c r="T26">
        <v>0</v>
      </c>
      <c r="U26">
        <v>418.77</v>
      </c>
      <c r="V26">
        <v>15.1646</v>
      </c>
      <c r="W26">
        <v>27.154199999999999</v>
      </c>
      <c r="X26">
        <v>108.6808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43.574399999999997</v>
      </c>
      <c r="AH26">
        <v>18.940000000000001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0.80345999999999995</v>
      </c>
      <c r="AO26">
        <v>0</v>
      </c>
      <c r="AP26">
        <v>0.76859999999999995</v>
      </c>
      <c r="AQ26">
        <v>29.484000000000002</v>
      </c>
      <c r="AR26">
        <v>38.088000000000001</v>
      </c>
      <c r="AS26">
        <v>7.8021599999999998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1938.7245720000003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484.12</v>
      </c>
      <c r="L27">
        <v>300.28339999999997</v>
      </c>
      <c r="M27">
        <v>87</v>
      </c>
      <c r="N27">
        <v>118.125</v>
      </c>
      <c r="O27">
        <v>61.83</v>
      </c>
      <c r="P27">
        <v>125.58750000000001</v>
      </c>
      <c r="Q27">
        <v>16.263300000000001</v>
      </c>
      <c r="R27">
        <v>31.767700000000001</v>
      </c>
      <c r="S27">
        <v>20.040500000000002</v>
      </c>
      <c r="T27">
        <v>0</v>
      </c>
      <c r="U27">
        <v>418.77</v>
      </c>
      <c r="V27">
        <v>15.1646</v>
      </c>
      <c r="W27">
        <v>38.088000999999998</v>
      </c>
      <c r="X27">
        <v>131.91916699999999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43.574399999999997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1.3944000000000001</v>
      </c>
      <c r="AM27">
        <v>0</v>
      </c>
      <c r="AN27">
        <v>0.80345999999999995</v>
      </c>
      <c r="AO27">
        <v>0</v>
      </c>
      <c r="AP27">
        <v>0.76859999999999995</v>
      </c>
      <c r="AQ27">
        <v>29.484000000000002</v>
      </c>
      <c r="AR27">
        <v>38.088000000000001</v>
      </c>
      <c r="AS27">
        <v>7.8021599999999998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2123.6593400000006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612.01949999999999</v>
      </c>
      <c r="L28">
        <v>379.77080000000001</v>
      </c>
      <c r="M28">
        <v>87</v>
      </c>
      <c r="N28">
        <v>118.125</v>
      </c>
      <c r="O28">
        <v>61.83</v>
      </c>
      <c r="P28">
        <v>125.58750000000001</v>
      </c>
      <c r="Q28">
        <v>18.805599999999998</v>
      </c>
      <c r="R28">
        <v>36.534799999999997</v>
      </c>
      <c r="S28">
        <v>22.743600000000001</v>
      </c>
      <c r="T28">
        <v>0</v>
      </c>
      <c r="U28">
        <v>418.77</v>
      </c>
      <c r="V28">
        <v>17.43</v>
      </c>
      <c r="W28">
        <v>46.399079999999998</v>
      </c>
      <c r="X28">
        <v>147.26089999999999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1.3944000000000001</v>
      </c>
      <c r="AM28">
        <v>5.2786799999999996</v>
      </c>
      <c r="AN28">
        <v>0.80345999999999995</v>
      </c>
      <c r="AO28">
        <v>0</v>
      </c>
      <c r="AP28">
        <v>0.76859999999999995</v>
      </c>
      <c r="AQ28">
        <v>44.225999999999999</v>
      </c>
      <c r="AR28">
        <v>4.968</v>
      </c>
      <c r="AS28">
        <v>7.8021599999999998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2395.7401319999999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87</v>
      </c>
      <c r="N29">
        <v>118.125</v>
      </c>
      <c r="O29">
        <v>61.83</v>
      </c>
      <c r="P29">
        <v>125.58750000000001</v>
      </c>
      <c r="Q29">
        <v>21.82</v>
      </c>
      <c r="R29">
        <v>42.390099999999997</v>
      </c>
      <c r="S29">
        <v>26.366402000000001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6.5208000000000004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6.9720000000000004</v>
      </c>
      <c r="AM29">
        <v>10.557359999999999</v>
      </c>
      <c r="AN29">
        <v>0.80345999999999995</v>
      </c>
      <c r="AO29">
        <v>0</v>
      </c>
      <c r="AP29">
        <v>0.76859999999999995</v>
      </c>
      <c r="AQ29">
        <v>44.225999999999999</v>
      </c>
      <c r="AR29">
        <v>2.2080000000000002</v>
      </c>
      <c r="AS29">
        <v>7.8021599999999998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2600.0712139999996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87</v>
      </c>
      <c r="N30">
        <v>118.125</v>
      </c>
      <c r="O30">
        <v>61.83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43.574399999999997</v>
      </c>
      <c r="AH30">
        <v>113.64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0.80345999999999995</v>
      </c>
      <c r="AO30">
        <v>0</v>
      </c>
      <c r="AP30">
        <v>0.76859999999999995</v>
      </c>
      <c r="AQ30">
        <v>44.225999999999999</v>
      </c>
      <c r="AR30">
        <v>2.2080000000000002</v>
      </c>
      <c r="AS30">
        <v>7.8021599999999998</v>
      </c>
      <c r="AT30">
        <v>19.907273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2752.026824999999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87</v>
      </c>
      <c r="N31">
        <v>118.125</v>
      </c>
      <c r="O31">
        <v>61.83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43.574399999999997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0.80345999999999995</v>
      </c>
      <c r="AO31">
        <v>0</v>
      </c>
      <c r="AP31">
        <v>0.76859999999999995</v>
      </c>
      <c r="AQ31">
        <v>44.225999999999999</v>
      </c>
      <c r="AR31">
        <v>2.2080000000000002</v>
      </c>
      <c r="AS31">
        <v>7.8021599999999998</v>
      </c>
      <c r="AT31">
        <v>19.175307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2760.4731669999992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87</v>
      </c>
      <c r="N32">
        <v>118.125</v>
      </c>
      <c r="O32">
        <v>61.83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19.5624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43.574399999999997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0.80345999999999995</v>
      </c>
      <c r="AO32">
        <v>0</v>
      </c>
      <c r="AP32">
        <v>0.76859999999999995</v>
      </c>
      <c r="AQ32">
        <v>44.225999999999999</v>
      </c>
      <c r="AR32">
        <v>2.2080000000000002</v>
      </c>
      <c r="AS32">
        <v>7.8021599999999998</v>
      </c>
      <c r="AT32">
        <v>19.882650999999999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2761.1805109999991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87</v>
      </c>
      <c r="N33">
        <v>118.125</v>
      </c>
      <c r="O33">
        <v>61.83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37.468000000000004</v>
      </c>
      <c r="AG33">
        <v>43.574399999999997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0.80345999999999995</v>
      </c>
      <c r="AO33">
        <v>0</v>
      </c>
      <c r="AP33">
        <v>0.51239999999999997</v>
      </c>
      <c r="AQ33">
        <v>44.225999999999999</v>
      </c>
      <c r="AR33">
        <v>2.2080000000000002</v>
      </c>
      <c r="AS33">
        <v>7.8021599999999998</v>
      </c>
      <c r="AT33">
        <v>18.962821000000002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2753.4202729999997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87</v>
      </c>
      <c r="N34">
        <v>118.125</v>
      </c>
      <c r="O34">
        <v>61.83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37.468000000000004</v>
      </c>
      <c r="AG34">
        <v>43.574399999999997</v>
      </c>
      <c r="AH34">
        <v>113.64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0.80345999999999995</v>
      </c>
      <c r="AO34">
        <v>0</v>
      </c>
      <c r="AP34">
        <v>0.51239999999999997</v>
      </c>
      <c r="AQ34">
        <v>44.225999999999999</v>
      </c>
      <c r="AR34">
        <v>2.2080000000000002</v>
      </c>
      <c r="AS34">
        <v>7.8021599999999998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2726.4640919999997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87</v>
      </c>
      <c r="N35">
        <v>118.125</v>
      </c>
      <c r="O35">
        <v>61.83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37.468000000000004</v>
      </c>
      <c r="AG35">
        <v>43.574399999999997</v>
      </c>
      <c r="AH35">
        <v>85.23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0.80345999999999995</v>
      </c>
      <c r="AO35">
        <v>0</v>
      </c>
      <c r="AP35">
        <v>0.51239999999999997</v>
      </c>
      <c r="AQ35">
        <v>44.225999999999999</v>
      </c>
      <c r="AR35">
        <v>2.2080000000000002</v>
      </c>
      <c r="AS35">
        <v>7.8021599999999998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2688.6749919999997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87</v>
      </c>
      <c r="N36">
        <v>118.125</v>
      </c>
      <c r="O36">
        <v>61.83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16.478852</v>
      </c>
      <c r="AF36">
        <v>17.748000000000001</v>
      </c>
      <c r="AG36">
        <v>43.574399999999997</v>
      </c>
      <c r="AH36">
        <v>85.23</v>
      </c>
      <c r="AI36">
        <v>0</v>
      </c>
      <c r="AJ36">
        <v>0</v>
      </c>
      <c r="AK36">
        <v>53.932499999999997</v>
      </c>
      <c r="AL36">
        <v>6.9720000000000004</v>
      </c>
      <c r="AM36">
        <v>15.804048</v>
      </c>
      <c r="AN36">
        <v>0.80345999999999995</v>
      </c>
      <c r="AO36">
        <v>0</v>
      </c>
      <c r="AP36">
        <v>0.51239999999999997</v>
      </c>
      <c r="AQ36">
        <v>44.225999999999999</v>
      </c>
      <c r="AR36">
        <v>4.968</v>
      </c>
      <c r="AS36">
        <v>7.8021599999999998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2588.0125400000002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87</v>
      </c>
      <c r="N37">
        <v>118.125</v>
      </c>
      <c r="O37">
        <v>61.83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9.0711999999999993</v>
      </c>
      <c r="AG37">
        <v>43.574399999999997</v>
      </c>
      <c r="AH37">
        <v>66.290000000000006</v>
      </c>
      <c r="AI37">
        <v>0</v>
      </c>
      <c r="AJ37">
        <v>0</v>
      </c>
      <c r="AK37">
        <v>53.932499999999997</v>
      </c>
      <c r="AL37">
        <v>1.3944000000000001</v>
      </c>
      <c r="AM37">
        <v>15.804048</v>
      </c>
      <c r="AN37">
        <v>0.80345999999999995</v>
      </c>
      <c r="AO37">
        <v>0</v>
      </c>
      <c r="AP37">
        <v>0.51239999999999997</v>
      </c>
      <c r="AQ37">
        <v>44.225999999999999</v>
      </c>
      <c r="AR37">
        <v>38.088000000000001</v>
      </c>
      <c r="AS37">
        <v>5.1117600000000003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2567.57494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87</v>
      </c>
      <c r="N38">
        <v>118.125</v>
      </c>
      <c r="O38">
        <v>61.83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9.0711999999999993</v>
      </c>
      <c r="AG38">
        <v>43.574399999999997</v>
      </c>
      <c r="AH38">
        <v>46.781799999999997</v>
      </c>
      <c r="AI38">
        <v>0</v>
      </c>
      <c r="AJ38">
        <v>0</v>
      </c>
      <c r="AK38">
        <v>53.932499999999997</v>
      </c>
      <c r="AL38">
        <v>1.3944000000000001</v>
      </c>
      <c r="AM38">
        <v>15.804048</v>
      </c>
      <c r="AN38">
        <v>0.80345999999999995</v>
      </c>
      <c r="AO38">
        <v>0</v>
      </c>
      <c r="AP38">
        <v>0.51239999999999997</v>
      </c>
      <c r="AQ38">
        <v>44.225999999999999</v>
      </c>
      <c r="AR38">
        <v>38.088000000000001</v>
      </c>
      <c r="AS38">
        <v>5.1117600000000003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2539.8765400000002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87</v>
      </c>
      <c r="N39">
        <v>118.125</v>
      </c>
      <c r="O39">
        <v>61.83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9.0711999999999993</v>
      </c>
      <c r="AG39">
        <v>43.574399999999997</v>
      </c>
      <c r="AH39">
        <v>22.2545</v>
      </c>
      <c r="AI39">
        <v>0</v>
      </c>
      <c r="AJ39">
        <v>0</v>
      </c>
      <c r="AK39">
        <v>53.932499999999997</v>
      </c>
      <c r="AL39">
        <v>1.3944000000000001</v>
      </c>
      <c r="AM39">
        <v>15.804048</v>
      </c>
      <c r="AN39">
        <v>0.80345999999999995</v>
      </c>
      <c r="AO39">
        <v>0</v>
      </c>
      <c r="AP39">
        <v>0.51239999999999997</v>
      </c>
      <c r="AQ39">
        <v>29.484000000000002</v>
      </c>
      <c r="AR39">
        <v>4.968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2467.0836799999997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87</v>
      </c>
      <c r="N40">
        <v>118.125</v>
      </c>
      <c r="O40">
        <v>61.83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9.0711999999999993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15.804048</v>
      </c>
      <c r="AN40">
        <v>0.80345999999999995</v>
      </c>
      <c r="AO40">
        <v>0</v>
      </c>
      <c r="AP40">
        <v>0.51239999999999997</v>
      </c>
      <c r="AQ40">
        <v>29.484000000000002</v>
      </c>
      <c r="AR40">
        <v>2.2080000000000002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2442.06918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87</v>
      </c>
      <c r="N41">
        <v>118.125</v>
      </c>
      <c r="O41">
        <v>61.83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9.0711999999999993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15.804048</v>
      </c>
      <c r="AN41">
        <v>0.80345999999999995</v>
      </c>
      <c r="AO41">
        <v>0</v>
      </c>
      <c r="AP41">
        <v>0.51239999999999997</v>
      </c>
      <c r="AQ41">
        <v>28.224</v>
      </c>
      <c r="AR41">
        <v>2.2080000000000002</v>
      </c>
      <c r="AS41">
        <v>4.7081999999999997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2440.8091800000002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87</v>
      </c>
      <c r="N42">
        <v>118.125</v>
      </c>
      <c r="O42">
        <v>61.83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9.0711999999999993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15.804048</v>
      </c>
      <c r="AN42">
        <v>0.80345999999999995</v>
      </c>
      <c r="AO42">
        <v>0</v>
      </c>
      <c r="AP42">
        <v>0.51239999999999997</v>
      </c>
      <c r="AQ42">
        <v>28.224</v>
      </c>
      <c r="AR42">
        <v>4.968</v>
      </c>
      <c r="AS42">
        <v>4.7081999999999997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2443.56918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87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22.247910000000001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1.9245000000000001</v>
      </c>
      <c r="AF43">
        <v>9.0711999999999993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15.804048</v>
      </c>
      <c r="AN43">
        <v>0.80345999999999995</v>
      </c>
      <c r="AO43">
        <v>0</v>
      </c>
      <c r="AP43">
        <v>0.51239999999999997</v>
      </c>
      <c r="AQ43">
        <v>28.224</v>
      </c>
      <c r="AR43">
        <v>38.088000000000001</v>
      </c>
      <c r="AS43">
        <v>16.680479999999999</v>
      </c>
      <c r="AT43">
        <v>19.759119999999999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2469.7240380000007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87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18.10491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1.9245000000000001</v>
      </c>
      <c r="AF44">
        <v>9.0711999999999993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6.665</v>
      </c>
      <c r="AN44">
        <v>0.80345999999999995</v>
      </c>
      <c r="AO44">
        <v>0</v>
      </c>
      <c r="AP44">
        <v>0.51239999999999997</v>
      </c>
      <c r="AQ44">
        <v>14.112</v>
      </c>
      <c r="AR44">
        <v>38.088000000000001</v>
      </c>
      <c r="AS44">
        <v>16.680479999999999</v>
      </c>
      <c r="AT44">
        <v>19.332995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2441.9038650000007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567.30489999999998</v>
      </c>
      <c r="L45">
        <v>435.435</v>
      </c>
      <c r="M45">
        <v>87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14.51431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9.0711999999999993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3.3325</v>
      </c>
      <c r="AN45">
        <v>0.80345999999999995</v>
      </c>
      <c r="AO45">
        <v>0</v>
      </c>
      <c r="AP45">
        <v>0.51239999999999997</v>
      </c>
      <c r="AQ45">
        <v>14.112</v>
      </c>
      <c r="AR45">
        <v>3.3119999999999998</v>
      </c>
      <c r="AS45">
        <v>24.2136</v>
      </c>
      <c r="AT45">
        <v>16.288406999999999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2279.6381570000003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513.12</v>
      </c>
      <c r="L46">
        <v>399.77080000000001</v>
      </c>
      <c r="M46">
        <v>87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14.51431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9.0711999999999993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0.80345999999999995</v>
      </c>
      <c r="AO46">
        <v>0</v>
      </c>
      <c r="AP46">
        <v>0.51239999999999997</v>
      </c>
      <c r="AQ46">
        <v>14.112</v>
      </c>
      <c r="AR46">
        <v>2.2080000000000002</v>
      </c>
      <c r="AS46">
        <v>24.2136</v>
      </c>
      <c r="AT46">
        <v>19.889042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2188.9531920000004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479.30489999999998</v>
      </c>
      <c r="L47">
        <v>414.95260000000002</v>
      </c>
      <c r="M47">
        <v>87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14.51431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9.0711999999999993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0.80345999999999995</v>
      </c>
      <c r="AO47">
        <v>0</v>
      </c>
      <c r="AP47">
        <v>0.51239999999999997</v>
      </c>
      <c r="AQ47">
        <v>0</v>
      </c>
      <c r="AR47">
        <v>2.2080000000000002</v>
      </c>
      <c r="AS47">
        <v>24.2136</v>
      </c>
      <c r="AT47">
        <v>19.733450000000001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2156.0523000000007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489.30489999999998</v>
      </c>
      <c r="L48">
        <v>414.95260000000002</v>
      </c>
      <c r="M48">
        <v>87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14.51431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9.0711999999999993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0.80345999999999995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5.3807999999999998</v>
      </c>
      <c r="AT48">
        <v>18.140955999999999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2146.7310060000004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489.60489999999999</v>
      </c>
      <c r="L49">
        <v>414.95260000000002</v>
      </c>
      <c r="M49">
        <v>87</v>
      </c>
      <c r="N49">
        <v>118.125</v>
      </c>
      <c r="O49">
        <v>61.83</v>
      </c>
      <c r="P49">
        <v>125.58750000000001</v>
      </c>
      <c r="Q49">
        <v>19.277699999999999</v>
      </c>
      <c r="R49">
        <v>42.390099999999997</v>
      </c>
      <c r="S49">
        <v>14.51431</v>
      </c>
      <c r="T49">
        <v>0</v>
      </c>
      <c r="U49">
        <v>418.77</v>
      </c>
      <c r="V49">
        <v>20.73</v>
      </c>
      <c r="W49">
        <v>34.799999999999997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9.0711999999999993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0.80345999999999995</v>
      </c>
      <c r="AO49">
        <v>0</v>
      </c>
      <c r="AP49">
        <v>0.51239999999999997</v>
      </c>
      <c r="AQ49">
        <v>0</v>
      </c>
      <c r="AR49">
        <v>38.088000000000001</v>
      </c>
      <c r="AS49">
        <v>4.5736800000000004</v>
      </c>
      <c r="AT49">
        <v>15.867940000000001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2164.5854900000008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459.30900000000003</v>
      </c>
      <c r="L50">
        <v>414.95260000000002</v>
      </c>
      <c r="M50">
        <v>87</v>
      </c>
      <c r="N50">
        <v>118.125</v>
      </c>
      <c r="O50">
        <v>61.83</v>
      </c>
      <c r="P50">
        <v>125.58750000000001</v>
      </c>
      <c r="Q50">
        <v>19.277699999999999</v>
      </c>
      <c r="R50">
        <v>42.390099999999997</v>
      </c>
      <c r="S50">
        <v>14.51431</v>
      </c>
      <c r="T50">
        <v>0</v>
      </c>
      <c r="U50">
        <v>418.77</v>
      </c>
      <c r="V50">
        <v>20.73</v>
      </c>
      <c r="W50">
        <v>34.799999999999997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9.0711999999999993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0.80345999999999995</v>
      </c>
      <c r="AO50">
        <v>0</v>
      </c>
      <c r="AP50">
        <v>0.51239999999999997</v>
      </c>
      <c r="AQ50">
        <v>0</v>
      </c>
      <c r="AR50">
        <v>38.088000000000001</v>
      </c>
      <c r="AS50">
        <v>4.5736800000000004</v>
      </c>
      <c r="AT50">
        <v>18.167569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2136.5892190000009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479.30900000000003</v>
      </c>
      <c r="L51">
        <v>414.95260000000002</v>
      </c>
      <c r="M51">
        <v>87</v>
      </c>
      <c r="N51">
        <v>118.125</v>
      </c>
      <c r="O51">
        <v>61.83</v>
      </c>
      <c r="P51">
        <v>125.58750000000001</v>
      </c>
      <c r="Q51">
        <v>19.277699999999999</v>
      </c>
      <c r="R51">
        <v>42.390099999999997</v>
      </c>
      <c r="S51">
        <v>14.51431</v>
      </c>
      <c r="T51">
        <v>0</v>
      </c>
      <c r="U51">
        <v>418.77</v>
      </c>
      <c r="V51">
        <v>20.73</v>
      </c>
      <c r="W51">
        <v>34.799999999999997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0.80345999999999995</v>
      </c>
      <c r="AO51">
        <v>0</v>
      </c>
      <c r="AP51">
        <v>0</v>
      </c>
      <c r="AQ51">
        <v>0</v>
      </c>
      <c r="AR51">
        <v>2.76</v>
      </c>
      <c r="AS51">
        <v>4.5736800000000004</v>
      </c>
      <c r="AT51">
        <v>18.550840000000001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2112.0608900000007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489.30900000000003</v>
      </c>
      <c r="L52">
        <v>414.95260000000002</v>
      </c>
      <c r="M52">
        <v>87</v>
      </c>
      <c r="N52">
        <v>118.125</v>
      </c>
      <c r="O52">
        <v>61.83</v>
      </c>
      <c r="P52">
        <v>125.58750000000001</v>
      </c>
      <c r="Q52">
        <v>19.277699999999999</v>
      </c>
      <c r="R52">
        <v>42.390099999999997</v>
      </c>
      <c r="S52">
        <v>14.51431</v>
      </c>
      <c r="T52">
        <v>0</v>
      </c>
      <c r="U52">
        <v>418.77</v>
      </c>
      <c r="V52">
        <v>20.73</v>
      </c>
      <c r="W52">
        <v>34.799999999999997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0.80345999999999995</v>
      </c>
      <c r="AO52">
        <v>0</v>
      </c>
      <c r="AP52">
        <v>0</v>
      </c>
      <c r="AQ52">
        <v>0</v>
      </c>
      <c r="AR52">
        <v>1.6559999999999999</v>
      </c>
      <c r="AS52">
        <v>4.5736800000000004</v>
      </c>
      <c r="AT52">
        <v>18.991529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2121.3975790000004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485</v>
      </c>
      <c r="L53">
        <v>414.95260000000002</v>
      </c>
      <c r="M53">
        <v>87</v>
      </c>
      <c r="N53">
        <v>118.125</v>
      </c>
      <c r="O53">
        <v>61.83</v>
      </c>
      <c r="P53">
        <v>125.58750000000001</v>
      </c>
      <c r="Q53">
        <v>19.277699999999999</v>
      </c>
      <c r="R53">
        <v>37.622999999999998</v>
      </c>
      <c r="S53">
        <v>14.51431</v>
      </c>
      <c r="T53">
        <v>0</v>
      </c>
      <c r="U53">
        <v>418.77</v>
      </c>
      <c r="V53">
        <v>18.464600000000001</v>
      </c>
      <c r="W53">
        <v>34.799999999999997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1.6559999999999999</v>
      </c>
      <c r="AS53">
        <v>4.5736800000000004</v>
      </c>
      <c r="AT53">
        <v>15.001441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2106.0659910000004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495</v>
      </c>
      <c r="L54">
        <v>399.95260000000002</v>
      </c>
      <c r="M54">
        <v>87</v>
      </c>
      <c r="N54">
        <v>118.125</v>
      </c>
      <c r="O54">
        <v>61.83</v>
      </c>
      <c r="P54">
        <v>125.58750000000001</v>
      </c>
      <c r="Q54">
        <v>19.277699999999999</v>
      </c>
      <c r="R54">
        <v>37.622999999999998</v>
      </c>
      <c r="S54">
        <v>14.51431</v>
      </c>
      <c r="T54">
        <v>0</v>
      </c>
      <c r="U54">
        <v>418.77</v>
      </c>
      <c r="V54">
        <v>18.464600000000001</v>
      </c>
      <c r="W54">
        <v>34.799999999999997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1.6559999999999999</v>
      </c>
      <c r="AS54">
        <v>4.5736800000000004</v>
      </c>
      <c r="AT54">
        <v>15.497451999999999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2101.5620020000006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475</v>
      </c>
      <c r="L55">
        <v>343.23529100000002</v>
      </c>
      <c r="M55">
        <v>87</v>
      </c>
      <c r="N55">
        <v>118.125</v>
      </c>
      <c r="O55">
        <v>61.83</v>
      </c>
      <c r="P55">
        <v>125.58750000000001</v>
      </c>
      <c r="Q55">
        <v>16.263300000000001</v>
      </c>
      <c r="R55">
        <v>37.402999999999999</v>
      </c>
      <c r="S55">
        <v>14.51431</v>
      </c>
      <c r="T55">
        <v>0</v>
      </c>
      <c r="U55">
        <v>418.77</v>
      </c>
      <c r="V55">
        <v>18.464600000000001</v>
      </c>
      <c r="W55">
        <v>34.799999999999997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2.2080000000000002</v>
      </c>
      <c r="AS55">
        <v>4.8427199999999999</v>
      </c>
      <c r="AT55">
        <v>17.904057000000002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2024.8379380000001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465</v>
      </c>
      <c r="L56">
        <v>310.38339999999999</v>
      </c>
      <c r="M56">
        <v>87</v>
      </c>
      <c r="N56">
        <v>118.125</v>
      </c>
      <c r="O56">
        <v>61.83</v>
      </c>
      <c r="P56">
        <v>125.58750000000001</v>
      </c>
      <c r="Q56">
        <v>16.263300000000001</v>
      </c>
      <c r="R56">
        <v>37.402999999999999</v>
      </c>
      <c r="S56">
        <v>14.51431</v>
      </c>
      <c r="T56">
        <v>0</v>
      </c>
      <c r="U56">
        <v>418.77</v>
      </c>
      <c r="V56">
        <v>18.354600000000001</v>
      </c>
      <c r="W56">
        <v>34.799999999999997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2.2080000000000002</v>
      </c>
      <c r="AS56">
        <v>4.8427199999999999</v>
      </c>
      <c r="AT56">
        <v>18.795597999999998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1982.7675879999999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435</v>
      </c>
      <c r="L57">
        <v>310.38339999999999</v>
      </c>
      <c r="M57">
        <v>87</v>
      </c>
      <c r="N57">
        <v>118.125</v>
      </c>
      <c r="O57">
        <v>61.83</v>
      </c>
      <c r="P57">
        <v>125.58750000000001</v>
      </c>
      <c r="Q57">
        <v>16.263300000000001</v>
      </c>
      <c r="R57">
        <v>37.402999999999999</v>
      </c>
      <c r="S57">
        <v>14.51431</v>
      </c>
      <c r="T57">
        <v>0</v>
      </c>
      <c r="U57">
        <v>418.77</v>
      </c>
      <c r="V57">
        <v>18.354600000000001</v>
      </c>
      <c r="W57">
        <v>30.960799999999999</v>
      </c>
      <c r="X57">
        <v>129.79079999999999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3.8639999999999999</v>
      </c>
      <c r="AS57">
        <v>4.8427199999999999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1934.3186900000001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415</v>
      </c>
      <c r="L58">
        <v>310.38339999999999</v>
      </c>
      <c r="M58">
        <v>87</v>
      </c>
      <c r="N58">
        <v>118.125</v>
      </c>
      <c r="O58">
        <v>61.83</v>
      </c>
      <c r="P58">
        <v>125.58750000000001</v>
      </c>
      <c r="Q58">
        <v>16.263300000000001</v>
      </c>
      <c r="R58">
        <v>37.402999999999999</v>
      </c>
      <c r="S58">
        <v>14.51431</v>
      </c>
      <c r="T58">
        <v>0</v>
      </c>
      <c r="U58">
        <v>418.77</v>
      </c>
      <c r="V58">
        <v>18.354600000000001</v>
      </c>
      <c r="W58">
        <v>30.960799999999999</v>
      </c>
      <c r="X58">
        <v>129.79079999999999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3.8639999999999999</v>
      </c>
      <c r="AS58">
        <v>4.8427199999999999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1914.3186900000001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425</v>
      </c>
      <c r="L59">
        <v>310.38339999999999</v>
      </c>
      <c r="M59">
        <v>87</v>
      </c>
      <c r="N59">
        <v>118.125</v>
      </c>
      <c r="O59">
        <v>61.83</v>
      </c>
      <c r="P59">
        <v>125.58750000000001</v>
      </c>
      <c r="Q59">
        <v>16.263300000000001</v>
      </c>
      <c r="R59">
        <v>37.402999999999999</v>
      </c>
      <c r="S59">
        <v>14.51431</v>
      </c>
      <c r="T59">
        <v>0</v>
      </c>
      <c r="U59">
        <v>418.77</v>
      </c>
      <c r="V59">
        <v>18.354600000000001</v>
      </c>
      <c r="W59">
        <v>30.960799999999999</v>
      </c>
      <c r="X59">
        <v>129.79079999999999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0.80345999999999995</v>
      </c>
      <c r="AO59">
        <v>0</v>
      </c>
      <c r="AP59">
        <v>0</v>
      </c>
      <c r="AQ59">
        <v>13.986000000000001</v>
      </c>
      <c r="AR59">
        <v>3.8639999999999999</v>
      </c>
      <c r="AS59">
        <v>4.8427199999999999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1938.3046900000002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415</v>
      </c>
      <c r="L60">
        <v>327.38339999999999</v>
      </c>
      <c r="M60">
        <v>87</v>
      </c>
      <c r="N60">
        <v>118.125</v>
      </c>
      <c r="O60">
        <v>61.83</v>
      </c>
      <c r="P60">
        <v>125.58750000000001</v>
      </c>
      <c r="Q60">
        <v>19.277405000000002</v>
      </c>
      <c r="R60">
        <v>37.402999999999999</v>
      </c>
      <c r="S60">
        <v>14.51431</v>
      </c>
      <c r="T60">
        <v>0</v>
      </c>
      <c r="U60">
        <v>418.77</v>
      </c>
      <c r="V60">
        <v>18.354600000000001</v>
      </c>
      <c r="W60">
        <v>30.960799999999999</v>
      </c>
      <c r="X60">
        <v>129.79079999999999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0.80345999999999995</v>
      </c>
      <c r="AO60">
        <v>0</v>
      </c>
      <c r="AP60">
        <v>0</v>
      </c>
      <c r="AQ60">
        <v>13.986000000000001</v>
      </c>
      <c r="AR60">
        <v>3.8639999999999999</v>
      </c>
      <c r="AS60">
        <v>4.8427199999999999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1948.3187950000001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425</v>
      </c>
      <c r="L61">
        <v>327.38339999999999</v>
      </c>
      <c r="M61">
        <v>87</v>
      </c>
      <c r="N61">
        <v>118.125</v>
      </c>
      <c r="O61">
        <v>61.83</v>
      </c>
      <c r="P61">
        <v>125.58750000000001</v>
      </c>
      <c r="Q61">
        <v>19.277699999999999</v>
      </c>
      <c r="R61">
        <v>37.402999999999999</v>
      </c>
      <c r="S61">
        <v>14.51431</v>
      </c>
      <c r="T61">
        <v>0</v>
      </c>
      <c r="U61">
        <v>418.77</v>
      </c>
      <c r="V61">
        <v>18.354600000000001</v>
      </c>
      <c r="W61">
        <v>30.960799999999999</v>
      </c>
      <c r="X61">
        <v>129.79079999999999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0.80345999999999995</v>
      </c>
      <c r="AO61">
        <v>0</v>
      </c>
      <c r="AP61">
        <v>0</v>
      </c>
      <c r="AQ61">
        <v>13.986000000000001</v>
      </c>
      <c r="AR61">
        <v>3.8639999999999999</v>
      </c>
      <c r="AS61">
        <v>4.8427199999999999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1958.3190900000002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425</v>
      </c>
      <c r="L62">
        <v>327.38339999999999</v>
      </c>
      <c r="M62">
        <v>87</v>
      </c>
      <c r="N62">
        <v>118.125</v>
      </c>
      <c r="O62">
        <v>61.83</v>
      </c>
      <c r="P62">
        <v>125.58750000000001</v>
      </c>
      <c r="Q62">
        <v>16.263300000000001</v>
      </c>
      <c r="R62">
        <v>37.402999999999999</v>
      </c>
      <c r="S62">
        <v>14.51431</v>
      </c>
      <c r="T62">
        <v>0</v>
      </c>
      <c r="U62">
        <v>418.77</v>
      </c>
      <c r="V62">
        <v>18.354600000000001</v>
      </c>
      <c r="W62">
        <v>30.960799999999999</v>
      </c>
      <c r="X62">
        <v>129.79079999999999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0.80345999999999995</v>
      </c>
      <c r="AO62">
        <v>0</v>
      </c>
      <c r="AP62">
        <v>0</v>
      </c>
      <c r="AQ62">
        <v>28.35</v>
      </c>
      <c r="AR62">
        <v>3.8639999999999999</v>
      </c>
      <c r="AS62">
        <v>4.8427199999999999</v>
      </c>
      <c r="AT62">
        <v>19.649629000000001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1969.318319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</v>
      </c>
      <c r="L63">
        <v>327.38339999999999</v>
      </c>
      <c r="M63">
        <v>87</v>
      </c>
      <c r="N63">
        <v>118.125</v>
      </c>
      <c r="O63">
        <v>61.83</v>
      </c>
      <c r="P63">
        <v>125.58750000000001</v>
      </c>
      <c r="Q63">
        <v>19.277699999999999</v>
      </c>
      <c r="R63">
        <v>37.402999999999999</v>
      </c>
      <c r="S63">
        <v>14.51431</v>
      </c>
      <c r="T63">
        <v>0</v>
      </c>
      <c r="U63">
        <v>418.77</v>
      </c>
      <c r="V63">
        <v>18.354600000000001</v>
      </c>
      <c r="W63">
        <v>30.960799999999999</v>
      </c>
      <c r="X63">
        <v>129.79079999999999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0.80345999999999995</v>
      </c>
      <c r="AO63">
        <v>0</v>
      </c>
      <c r="AP63">
        <v>0</v>
      </c>
      <c r="AQ63">
        <v>28.35</v>
      </c>
      <c r="AR63">
        <v>3.8639999999999999</v>
      </c>
      <c r="AS63">
        <v>4.8427199999999999</v>
      </c>
      <c r="AT63">
        <v>19.426874000000002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1922.109964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</v>
      </c>
      <c r="L64">
        <v>327.38339999999999</v>
      </c>
      <c r="M64">
        <v>87</v>
      </c>
      <c r="N64">
        <v>118.125</v>
      </c>
      <c r="O64">
        <v>61.83</v>
      </c>
      <c r="P64">
        <v>125.58750000000001</v>
      </c>
      <c r="Q64">
        <v>19.277699999999999</v>
      </c>
      <c r="R64">
        <v>37.402999999999999</v>
      </c>
      <c r="S64">
        <v>14.51431</v>
      </c>
      <c r="T64">
        <v>0</v>
      </c>
      <c r="U64">
        <v>418.77</v>
      </c>
      <c r="V64">
        <v>18.354600000000001</v>
      </c>
      <c r="W64">
        <v>30.960799999999999</v>
      </c>
      <c r="X64">
        <v>129.79079999999999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0.80345999999999995</v>
      </c>
      <c r="AO64">
        <v>0</v>
      </c>
      <c r="AP64">
        <v>0</v>
      </c>
      <c r="AQ64">
        <v>43.47</v>
      </c>
      <c r="AR64">
        <v>3.8639999999999999</v>
      </c>
      <c r="AS64">
        <v>4.8427199999999999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1937.8030900000001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395</v>
      </c>
      <c r="L65">
        <v>342.38339999999999</v>
      </c>
      <c r="M65">
        <v>87</v>
      </c>
      <c r="N65">
        <v>118.125</v>
      </c>
      <c r="O65">
        <v>61.83</v>
      </c>
      <c r="P65">
        <v>125.58750000000001</v>
      </c>
      <c r="Q65">
        <v>19.277699999999999</v>
      </c>
      <c r="R65">
        <v>37.402999999999999</v>
      </c>
      <c r="S65">
        <v>14.51431</v>
      </c>
      <c r="T65">
        <v>0</v>
      </c>
      <c r="U65">
        <v>418.77</v>
      </c>
      <c r="V65">
        <v>18.354600000000001</v>
      </c>
      <c r="W65">
        <v>36.055500000000002</v>
      </c>
      <c r="X65">
        <v>129.79079999999999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0.80345999999999995</v>
      </c>
      <c r="AO65">
        <v>0</v>
      </c>
      <c r="AP65">
        <v>0</v>
      </c>
      <c r="AQ65">
        <v>43.47</v>
      </c>
      <c r="AR65">
        <v>3.8639999999999999</v>
      </c>
      <c r="AS65">
        <v>7.8021599999999998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1980.8572299999998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</v>
      </c>
      <c r="L66">
        <v>342.38339999999999</v>
      </c>
      <c r="M66">
        <v>87</v>
      </c>
      <c r="N66">
        <v>118.125</v>
      </c>
      <c r="O66">
        <v>61.83</v>
      </c>
      <c r="P66">
        <v>125.58750000000001</v>
      </c>
      <c r="Q66">
        <v>19.277699999999999</v>
      </c>
      <c r="R66">
        <v>37.402999999999999</v>
      </c>
      <c r="S66">
        <v>14.51431</v>
      </c>
      <c r="T66">
        <v>0</v>
      </c>
      <c r="U66">
        <v>418.77</v>
      </c>
      <c r="V66">
        <v>18.354600000000001</v>
      </c>
      <c r="W66">
        <v>36.055500000000002</v>
      </c>
      <c r="X66">
        <v>129.79079999999999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0.80345999999999995</v>
      </c>
      <c r="AO66">
        <v>0</v>
      </c>
      <c r="AP66">
        <v>0</v>
      </c>
      <c r="AQ66">
        <v>43.47</v>
      </c>
      <c r="AR66">
        <v>3.8639999999999999</v>
      </c>
      <c r="AS66">
        <v>7.8021599999999998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2000.8572299999998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425</v>
      </c>
      <c r="L67">
        <v>342.38339999999999</v>
      </c>
      <c r="M67">
        <v>87</v>
      </c>
      <c r="N67">
        <v>118.125</v>
      </c>
      <c r="O67">
        <v>61.83</v>
      </c>
      <c r="P67">
        <v>125.58750000000001</v>
      </c>
      <c r="Q67">
        <v>19.1677</v>
      </c>
      <c r="R67">
        <v>42.390099999999997</v>
      </c>
      <c r="S67">
        <v>14.51431</v>
      </c>
      <c r="T67">
        <v>0</v>
      </c>
      <c r="U67">
        <v>418.77</v>
      </c>
      <c r="V67">
        <v>20.73</v>
      </c>
      <c r="W67">
        <v>42.841099999999997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43.47</v>
      </c>
      <c r="AR67">
        <v>3.8639999999999999</v>
      </c>
      <c r="AS67">
        <v>7.8021599999999998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2042.3654300000001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521.30946200000005</v>
      </c>
      <c r="L68">
        <v>416.75721099999998</v>
      </c>
      <c r="M68">
        <v>87</v>
      </c>
      <c r="N68">
        <v>118.125</v>
      </c>
      <c r="O68">
        <v>61.83</v>
      </c>
      <c r="P68">
        <v>125.58750000000001</v>
      </c>
      <c r="Q68">
        <v>21.82</v>
      </c>
      <c r="R68">
        <v>42.390099999999997</v>
      </c>
      <c r="S68">
        <v>14.51431</v>
      </c>
      <c r="T68">
        <v>0</v>
      </c>
      <c r="U68">
        <v>418.77</v>
      </c>
      <c r="V68">
        <v>20.73</v>
      </c>
      <c r="W68">
        <v>42.841099999999997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44.225999999999999</v>
      </c>
      <c r="AR68">
        <v>3.8639999999999999</v>
      </c>
      <c r="AS68">
        <v>7.8021599999999998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2231.0113550000005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487.94902500000001</v>
      </c>
      <c r="L69">
        <v>414.95260000000002</v>
      </c>
      <c r="M69">
        <v>87</v>
      </c>
      <c r="N69">
        <v>118.125</v>
      </c>
      <c r="O69">
        <v>61.83</v>
      </c>
      <c r="P69">
        <v>125.58750000000001</v>
      </c>
      <c r="Q69">
        <v>21.82</v>
      </c>
      <c r="R69">
        <v>42.390099999999997</v>
      </c>
      <c r="S69">
        <v>14.51431</v>
      </c>
      <c r="T69">
        <v>0</v>
      </c>
      <c r="U69">
        <v>418.77</v>
      </c>
      <c r="V69">
        <v>20.73</v>
      </c>
      <c r="W69">
        <v>42.841099999999997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43.574399999999997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44.225999999999999</v>
      </c>
      <c r="AR69">
        <v>8.2799999999999994</v>
      </c>
      <c r="AS69">
        <v>7.8021599999999998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2228.2735070000008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469.30489999999998</v>
      </c>
      <c r="L70">
        <v>414.95260000000002</v>
      </c>
      <c r="M70">
        <v>87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14.51431</v>
      </c>
      <c r="T70">
        <v>0</v>
      </c>
      <c r="U70">
        <v>418.77</v>
      </c>
      <c r="V70">
        <v>20.73</v>
      </c>
      <c r="W70">
        <v>42.841099999999997</v>
      </c>
      <c r="X70">
        <v>147.26089999999999</v>
      </c>
      <c r="Y70">
        <v>0</v>
      </c>
      <c r="Z70">
        <v>2.2000000000000002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43.574399999999997</v>
      </c>
      <c r="AH70">
        <v>46.687100000000001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44.225999999999999</v>
      </c>
      <c r="AR70">
        <v>8.2799999999999994</v>
      </c>
      <c r="AS70">
        <v>7.8021599999999998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2239.5764820000009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519.30489999999998</v>
      </c>
      <c r="L71">
        <v>414.95260000000002</v>
      </c>
      <c r="M71">
        <v>87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14.51431</v>
      </c>
      <c r="T71">
        <v>0</v>
      </c>
      <c r="U71">
        <v>418.77</v>
      </c>
      <c r="V71">
        <v>20.73</v>
      </c>
      <c r="W71">
        <v>42.841099999999997</v>
      </c>
      <c r="X71">
        <v>147.26089999999999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5.2786799999999996</v>
      </c>
      <c r="AN71">
        <v>0.80345999999999995</v>
      </c>
      <c r="AO71">
        <v>0</v>
      </c>
      <c r="AP71">
        <v>0</v>
      </c>
      <c r="AQ71">
        <v>44.225999999999999</v>
      </c>
      <c r="AR71">
        <v>8.2799999999999994</v>
      </c>
      <c r="AS71">
        <v>16.680479999999999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2343.4544820000006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499.30489999999998</v>
      </c>
      <c r="L72">
        <v>414.95260000000002</v>
      </c>
      <c r="M72">
        <v>87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14.51431</v>
      </c>
      <c r="T72">
        <v>0</v>
      </c>
      <c r="U72">
        <v>418.77</v>
      </c>
      <c r="V72">
        <v>20.73</v>
      </c>
      <c r="W72">
        <v>42.841099999999997</v>
      </c>
      <c r="X72">
        <v>147.26089999999999</v>
      </c>
      <c r="Y72">
        <v>0</v>
      </c>
      <c r="Z72">
        <v>6.5208000000000004</v>
      </c>
      <c r="AA72">
        <v>7.0309999999999997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10.557359999999999</v>
      </c>
      <c r="AN72">
        <v>0.80345999999999995</v>
      </c>
      <c r="AO72">
        <v>0</v>
      </c>
      <c r="AP72">
        <v>0</v>
      </c>
      <c r="AQ72">
        <v>44.225999999999999</v>
      </c>
      <c r="AR72">
        <v>8.2799999999999994</v>
      </c>
      <c r="AS72">
        <v>16.680479999999999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2397.1682620000001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574.02679599999999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14.51431</v>
      </c>
      <c r="T73">
        <v>0</v>
      </c>
      <c r="U73">
        <v>418.77</v>
      </c>
      <c r="V73">
        <v>20.73</v>
      </c>
      <c r="W73">
        <v>42.841099999999997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38.966720000000002</v>
      </c>
      <c r="AG73">
        <v>43.574399999999997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15.804048</v>
      </c>
      <c r="AN73">
        <v>0.80345999999999995</v>
      </c>
      <c r="AO73">
        <v>0</v>
      </c>
      <c r="AP73">
        <v>0</v>
      </c>
      <c r="AQ73">
        <v>44.225999999999999</v>
      </c>
      <c r="AR73">
        <v>13.247999999999999</v>
      </c>
      <c r="AS73">
        <v>16.680479999999999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2640.2339979999992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592.51430000000005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14.51431</v>
      </c>
      <c r="T74">
        <v>0</v>
      </c>
      <c r="U74">
        <v>418.77</v>
      </c>
      <c r="V74">
        <v>20.73</v>
      </c>
      <c r="W74">
        <v>42.841099999999997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38.966720000000002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0.80345999999999995</v>
      </c>
      <c r="AO74">
        <v>0</v>
      </c>
      <c r="AP74">
        <v>0</v>
      </c>
      <c r="AQ74">
        <v>44.225999999999999</v>
      </c>
      <c r="AR74">
        <v>13.247999999999999</v>
      </c>
      <c r="AS74">
        <v>16.680479999999999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2676.1845019999996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582.51430000000005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14.51431</v>
      </c>
      <c r="T75">
        <v>0</v>
      </c>
      <c r="U75">
        <v>418.77</v>
      </c>
      <c r="V75">
        <v>20.73</v>
      </c>
      <c r="W75">
        <v>42.841099999999997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38.966720000000002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13.247999999999999</v>
      </c>
      <c r="AS75">
        <v>16.680479999999999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2663.6137020000001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622.51430000000005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14.51431</v>
      </c>
      <c r="T76">
        <v>0</v>
      </c>
      <c r="U76">
        <v>418.77</v>
      </c>
      <c r="V76">
        <v>20.73</v>
      </c>
      <c r="W76">
        <v>42.841099999999997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38.966720000000002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13.247999999999999</v>
      </c>
      <c r="AS76">
        <v>16.680479999999999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2703.6137020000001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14.51431</v>
      </c>
      <c r="T77">
        <v>0</v>
      </c>
      <c r="U77">
        <v>418.77</v>
      </c>
      <c r="V77">
        <v>20.73</v>
      </c>
      <c r="W77">
        <v>42.841099999999997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26.42</v>
      </c>
      <c r="AE77">
        <v>32.957704</v>
      </c>
      <c r="AF77">
        <v>38.966720000000002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0.80345999999999995</v>
      </c>
      <c r="AO77">
        <v>0</v>
      </c>
      <c r="AP77">
        <v>0</v>
      </c>
      <c r="AQ77">
        <v>43.47</v>
      </c>
      <c r="AR77">
        <v>13.247999999999999</v>
      </c>
      <c r="AS77">
        <v>16.680479999999999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2745.5894019999996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14.51431</v>
      </c>
      <c r="T78">
        <v>0</v>
      </c>
      <c r="U78">
        <v>418.77</v>
      </c>
      <c r="V78">
        <v>20.73</v>
      </c>
      <c r="W78">
        <v>42.841099999999997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43.574399999999997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0.80345999999999995</v>
      </c>
      <c r="AO78">
        <v>0</v>
      </c>
      <c r="AP78">
        <v>0</v>
      </c>
      <c r="AQ78">
        <v>43.47</v>
      </c>
      <c r="AR78">
        <v>13.247999999999999</v>
      </c>
      <c r="AS78">
        <v>16.680479999999999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2736.3424019999993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14.51431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7.9260000000000002</v>
      </c>
      <c r="AE79">
        <v>16.478852</v>
      </c>
      <c r="AF79">
        <v>17.748000000000001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12.782</v>
      </c>
      <c r="AM79">
        <v>10.557359999999999</v>
      </c>
      <c r="AN79">
        <v>0.80345999999999995</v>
      </c>
      <c r="AO79">
        <v>0</v>
      </c>
      <c r="AP79">
        <v>0</v>
      </c>
      <c r="AQ79">
        <v>43.47</v>
      </c>
      <c r="AR79">
        <v>13.247999999999999</v>
      </c>
      <c r="AS79">
        <v>16.680479999999999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2616.7267819999993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14.51431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6.32</v>
      </c>
      <c r="AB80">
        <v>13.0634</v>
      </c>
      <c r="AC80">
        <v>0</v>
      </c>
      <c r="AD80">
        <v>7.9260000000000002</v>
      </c>
      <c r="AE80">
        <v>16.478852</v>
      </c>
      <c r="AF80">
        <v>9.0711999999999993</v>
      </c>
      <c r="AG80">
        <v>43.574399999999997</v>
      </c>
      <c r="AH80">
        <v>46.402999999999999</v>
      </c>
      <c r="AI80">
        <v>0</v>
      </c>
      <c r="AJ80">
        <v>0</v>
      </c>
      <c r="AK80">
        <v>53.932499999999997</v>
      </c>
      <c r="AL80">
        <v>2.3239999999999998</v>
      </c>
      <c r="AM80">
        <v>5.2786799999999996</v>
      </c>
      <c r="AN80">
        <v>0.80345999999999995</v>
      </c>
      <c r="AO80">
        <v>0</v>
      </c>
      <c r="AP80">
        <v>0</v>
      </c>
      <c r="AQ80">
        <v>43.47</v>
      </c>
      <c r="AR80">
        <v>13.247999999999999</v>
      </c>
      <c r="AS80">
        <v>16.680479999999999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2524.1466619999992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14.51431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13.0634</v>
      </c>
      <c r="AC81">
        <v>0</v>
      </c>
      <c r="AD81">
        <v>0</v>
      </c>
      <c r="AE81">
        <v>16.478852</v>
      </c>
      <c r="AF81">
        <v>9.0711999999999993</v>
      </c>
      <c r="AG81">
        <v>43.574399999999997</v>
      </c>
      <c r="AH81">
        <v>22.728000000000002</v>
      </c>
      <c r="AI81">
        <v>0</v>
      </c>
      <c r="AJ81">
        <v>0</v>
      </c>
      <c r="AK81">
        <v>53.932499999999997</v>
      </c>
      <c r="AL81">
        <v>2.3239999999999998</v>
      </c>
      <c r="AM81">
        <v>0</v>
      </c>
      <c r="AN81">
        <v>0.80345999999999995</v>
      </c>
      <c r="AO81">
        <v>0</v>
      </c>
      <c r="AP81">
        <v>0</v>
      </c>
      <c r="AQ81">
        <v>43.47</v>
      </c>
      <c r="AR81">
        <v>13.247999999999999</v>
      </c>
      <c r="AS81">
        <v>9.4163999999999994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2467.1621019999998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14.51431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13.0634</v>
      </c>
      <c r="AC82">
        <v>0</v>
      </c>
      <c r="AD82">
        <v>0</v>
      </c>
      <c r="AE82">
        <v>16.478852</v>
      </c>
      <c r="AF82">
        <v>9.0711999999999993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0</v>
      </c>
      <c r="AN82">
        <v>0.80345999999999995</v>
      </c>
      <c r="AO82">
        <v>0</v>
      </c>
      <c r="AP82">
        <v>0</v>
      </c>
      <c r="AQ82">
        <v>28.35</v>
      </c>
      <c r="AR82">
        <v>13.247999999999999</v>
      </c>
      <c r="AS82">
        <v>9.4163999999999994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2429.3141019999998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14.51431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9.0711999999999993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0.80345999999999995</v>
      </c>
      <c r="AO83">
        <v>0</v>
      </c>
      <c r="AP83">
        <v>0.38429999999999997</v>
      </c>
      <c r="AQ83">
        <v>28.35</v>
      </c>
      <c r="AR83">
        <v>16.559999999999999</v>
      </c>
      <c r="AS83">
        <v>9.4163999999999994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2433.1170419999999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14.51431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9.0711999999999993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0.80345999999999995</v>
      </c>
      <c r="AO84">
        <v>0</v>
      </c>
      <c r="AP84">
        <v>0.38429999999999997</v>
      </c>
      <c r="AQ84">
        <v>28.35</v>
      </c>
      <c r="AR84">
        <v>16.559999999999999</v>
      </c>
      <c r="AS84">
        <v>9.4163999999999994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2433.1170419999999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14.51431</v>
      </c>
      <c r="T85">
        <v>0</v>
      </c>
      <c r="U85">
        <v>418.77</v>
      </c>
      <c r="V85">
        <v>20.49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9.0711999999999993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0.80345999999999995</v>
      </c>
      <c r="AO85">
        <v>0</v>
      </c>
      <c r="AP85">
        <v>0.38429999999999997</v>
      </c>
      <c r="AQ85">
        <v>28.35</v>
      </c>
      <c r="AR85">
        <v>16.559999999999999</v>
      </c>
      <c r="AS85">
        <v>9.4163999999999994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2432.8770420000001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14.51431</v>
      </c>
      <c r="T86">
        <v>0</v>
      </c>
      <c r="U86">
        <v>418.77</v>
      </c>
      <c r="V86">
        <v>20.49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9.0711999999999993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0.80345999999999995</v>
      </c>
      <c r="AO86">
        <v>0</v>
      </c>
      <c r="AP86">
        <v>0.38429999999999997</v>
      </c>
      <c r="AQ86">
        <v>28.35</v>
      </c>
      <c r="AR86">
        <v>16.559999999999999</v>
      </c>
      <c r="AS86">
        <v>9.4163999999999994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2432.8770420000001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14.51431</v>
      </c>
      <c r="T87">
        <v>0</v>
      </c>
      <c r="U87">
        <v>418.77</v>
      </c>
      <c r="V87">
        <v>20.49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9.0711999999999993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0.80345999999999995</v>
      </c>
      <c r="AO87">
        <v>0</v>
      </c>
      <c r="AP87">
        <v>0.38429999999999997</v>
      </c>
      <c r="AQ87">
        <v>14.112</v>
      </c>
      <c r="AR87">
        <v>16.559999999999999</v>
      </c>
      <c r="AS87">
        <v>9.4163999999999994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2418.6390420000002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435.435</v>
      </c>
      <c r="M88">
        <v>87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14.51431</v>
      </c>
      <c r="T88">
        <v>0</v>
      </c>
      <c r="U88">
        <v>418.77</v>
      </c>
      <c r="V88">
        <v>20.49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9.0711999999999993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0.80345999999999995</v>
      </c>
      <c r="AO88">
        <v>0</v>
      </c>
      <c r="AP88">
        <v>0.38429999999999997</v>
      </c>
      <c r="AQ88">
        <v>14.112</v>
      </c>
      <c r="AR88">
        <v>16.559999999999999</v>
      </c>
      <c r="AS88">
        <v>9.4163999999999994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2418.6390420000002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610.527243</v>
      </c>
      <c r="L89">
        <v>435.435</v>
      </c>
      <c r="M89">
        <v>87</v>
      </c>
      <c r="N89">
        <v>118.125</v>
      </c>
      <c r="O89">
        <v>61.83</v>
      </c>
      <c r="P89">
        <v>125.58750000000001</v>
      </c>
      <c r="Q89">
        <v>21.82</v>
      </c>
      <c r="R89">
        <v>41.904800000000002</v>
      </c>
      <c r="S89">
        <v>23.372499999999999</v>
      </c>
      <c r="T89">
        <v>0</v>
      </c>
      <c r="U89">
        <v>418.77</v>
      </c>
      <c r="V89">
        <v>20.49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9.0711999999999993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0.80345999999999995</v>
      </c>
      <c r="AO89">
        <v>0</v>
      </c>
      <c r="AP89">
        <v>0.38429999999999997</v>
      </c>
      <c r="AQ89">
        <v>14.112</v>
      </c>
      <c r="AR89">
        <v>22.08</v>
      </c>
      <c r="AS89">
        <v>9.4163999999999994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2363.8691749999998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600.89949999999999</v>
      </c>
      <c r="L90">
        <v>435.435</v>
      </c>
      <c r="M90">
        <v>87</v>
      </c>
      <c r="N90">
        <v>118.125</v>
      </c>
      <c r="O90">
        <v>61.83</v>
      </c>
      <c r="P90">
        <v>125.58750000000001</v>
      </c>
      <c r="Q90">
        <v>21.82</v>
      </c>
      <c r="R90">
        <v>36.534799999999997</v>
      </c>
      <c r="S90">
        <v>19.725999999999999</v>
      </c>
      <c r="T90">
        <v>0</v>
      </c>
      <c r="U90">
        <v>418.77</v>
      </c>
      <c r="V90">
        <v>17.87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9.0711999999999993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0.80345999999999995</v>
      </c>
      <c r="AO90">
        <v>0</v>
      </c>
      <c r="AP90">
        <v>0.38429999999999997</v>
      </c>
      <c r="AQ90">
        <v>14.112</v>
      </c>
      <c r="AR90">
        <v>22.08</v>
      </c>
      <c r="AS90">
        <v>9.4163999999999994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2342.6049319999997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601.89949999999999</v>
      </c>
      <c r="L91">
        <v>363.28885000000002</v>
      </c>
      <c r="M91">
        <v>87</v>
      </c>
      <c r="N91">
        <v>118.125</v>
      </c>
      <c r="O91">
        <v>61.83</v>
      </c>
      <c r="P91">
        <v>125.58750000000001</v>
      </c>
      <c r="Q91">
        <v>16.153300000000002</v>
      </c>
      <c r="R91">
        <v>31.767700000000001</v>
      </c>
      <c r="S91">
        <v>19.040500000000002</v>
      </c>
      <c r="T91">
        <v>0</v>
      </c>
      <c r="U91">
        <v>418.77</v>
      </c>
      <c r="V91">
        <v>15.6046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9.0711999999999993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0.80345999999999995</v>
      </c>
      <c r="AO91">
        <v>0</v>
      </c>
      <c r="AP91">
        <v>0.38429999999999997</v>
      </c>
      <c r="AQ91">
        <v>0</v>
      </c>
      <c r="AR91">
        <v>16.559999999999999</v>
      </c>
      <c r="AS91">
        <v>4.7081999999999997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2206.0094899999999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601.89949999999999</v>
      </c>
      <c r="L92">
        <v>301.28339999999997</v>
      </c>
      <c r="M92">
        <v>87</v>
      </c>
      <c r="N92">
        <v>118.125</v>
      </c>
      <c r="O92">
        <v>61.83</v>
      </c>
      <c r="P92">
        <v>125.58750000000001</v>
      </c>
      <c r="Q92">
        <v>16.153300000000002</v>
      </c>
      <c r="R92">
        <v>31.767700000000001</v>
      </c>
      <c r="S92">
        <v>19.040500000000002</v>
      </c>
      <c r="T92">
        <v>0</v>
      </c>
      <c r="U92">
        <v>418.77</v>
      </c>
      <c r="V92">
        <v>15.6046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9.0711999999999993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0.80345999999999995</v>
      </c>
      <c r="AO92">
        <v>0</v>
      </c>
      <c r="AP92">
        <v>0.38429999999999997</v>
      </c>
      <c r="AQ92">
        <v>0</v>
      </c>
      <c r="AR92">
        <v>16.559999999999999</v>
      </c>
      <c r="AS92">
        <v>4.7081999999999997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2144.0040400000003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601.89949999999999</v>
      </c>
      <c r="L93">
        <v>243.2834</v>
      </c>
      <c r="M93">
        <v>87</v>
      </c>
      <c r="N93">
        <v>118.125</v>
      </c>
      <c r="O93">
        <v>61.83</v>
      </c>
      <c r="P93">
        <v>125.58750000000001</v>
      </c>
      <c r="Q93">
        <v>16.153300000000002</v>
      </c>
      <c r="R93">
        <v>31.767700000000001</v>
      </c>
      <c r="S93">
        <v>19.040500000000002</v>
      </c>
      <c r="T93">
        <v>0</v>
      </c>
      <c r="U93">
        <v>418.77</v>
      </c>
      <c r="V93">
        <v>15.6046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9.0711999999999993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0.80345999999999995</v>
      </c>
      <c r="AO93">
        <v>0</v>
      </c>
      <c r="AP93">
        <v>0.38429999999999997</v>
      </c>
      <c r="AQ93">
        <v>0</v>
      </c>
      <c r="AR93">
        <v>13.247999999999999</v>
      </c>
      <c r="AS93">
        <v>4.7081999999999997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2082.6920399999999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601.89949999999999</v>
      </c>
      <c r="L94">
        <v>243.2834</v>
      </c>
      <c r="M94">
        <v>87</v>
      </c>
      <c r="N94">
        <v>118.125</v>
      </c>
      <c r="O94">
        <v>61.83</v>
      </c>
      <c r="P94">
        <v>125.58750000000001</v>
      </c>
      <c r="Q94">
        <v>16.153300000000002</v>
      </c>
      <c r="R94">
        <v>31.767700000000001</v>
      </c>
      <c r="S94">
        <v>19.040500000000002</v>
      </c>
      <c r="T94">
        <v>0</v>
      </c>
      <c r="U94">
        <v>418.77</v>
      </c>
      <c r="V94">
        <v>15.6046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9.0711999999999993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0.80345999999999995</v>
      </c>
      <c r="AO94">
        <v>0</v>
      </c>
      <c r="AP94">
        <v>0.38429999999999997</v>
      </c>
      <c r="AQ94">
        <v>0</v>
      </c>
      <c r="AR94">
        <v>13.247999999999999</v>
      </c>
      <c r="AS94">
        <v>4.7081999999999997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2082.6920399999999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529.59950000000003</v>
      </c>
      <c r="L95">
        <v>244.2834</v>
      </c>
      <c r="M95">
        <v>87</v>
      </c>
      <c r="N95">
        <v>118.125</v>
      </c>
      <c r="O95">
        <v>61.83</v>
      </c>
      <c r="P95">
        <v>125.58750000000001</v>
      </c>
      <c r="Q95">
        <v>16.153300000000002</v>
      </c>
      <c r="R95">
        <v>31.767700000000001</v>
      </c>
      <c r="S95">
        <v>19.040500000000002</v>
      </c>
      <c r="T95">
        <v>0</v>
      </c>
      <c r="U95">
        <v>418.77</v>
      </c>
      <c r="V95">
        <v>15.6046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9.0711999999999993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13.247999999999999</v>
      </c>
      <c r="AS95">
        <v>4.7081999999999997</v>
      </c>
      <c r="AT95">
        <v>19.963957000000001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2010.9716970000002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468</v>
      </c>
      <c r="L96">
        <v>244.2834</v>
      </c>
      <c r="M96">
        <v>87</v>
      </c>
      <c r="N96">
        <v>118.125</v>
      </c>
      <c r="O96">
        <v>61.83</v>
      </c>
      <c r="P96">
        <v>125.58750000000001</v>
      </c>
      <c r="Q96">
        <v>16.153300000000002</v>
      </c>
      <c r="R96">
        <v>31.767700000000001</v>
      </c>
      <c r="S96">
        <v>19.040500000000002</v>
      </c>
      <c r="T96">
        <v>0</v>
      </c>
      <c r="U96">
        <v>418.77</v>
      </c>
      <c r="V96">
        <v>15.6046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9.0711999999999993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13.247999999999999</v>
      </c>
      <c r="AS96">
        <v>4.7081999999999997</v>
      </c>
      <c r="AT96">
        <v>18.827134999999998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1948.2353750000002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413</v>
      </c>
      <c r="L97">
        <v>244.2834</v>
      </c>
      <c r="M97">
        <v>87</v>
      </c>
      <c r="N97">
        <v>118.125</v>
      </c>
      <c r="O97">
        <v>61.83</v>
      </c>
      <c r="P97">
        <v>125.58750000000001</v>
      </c>
      <c r="Q97">
        <v>16.153300000000002</v>
      </c>
      <c r="R97">
        <v>31.767700000000001</v>
      </c>
      <c r="S97">
        <v>19.040500000000002</v>
      </c>
      <c r="T97">
        <v>0</v>
      </c>
      <c r="U97">
        <v>418.77</v>
      </c>
      <c r="V97">
        <v>15.6046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9.0711999999999993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8.2799999999999994</v>
      </c>
      <c r="AS97">
        <v>4.7081999999999997</v>
      </c>
      <c r="AT97">
        <v>19.164096000000001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1888.6043360000001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375.53</v>
      </c>
      <c r="L98">
        <v>244.2834</v>
      </c>
      <c r="M98">
        <v>87</v>
      </c>
      <c r="N98">
        <v>118.125</v>
      </c>
      <c r="O98">
        <v>61.83</v>
      </c>
      <c r="P98">
        <v>125.58750000000001</v>
      </c>
      <c r="Q98">
        <v>16.153300000000002</v>
      </c>
      <c r="R98">
        <v>31.767700000000001</v>
      </c>
      <c r="S98">
        <v>19.040500000000002</v>
      </c>
      <c r="T98">
        <v>0</v>
      </c>
      <c r="U98">
        <v>418.77</v>
      </c>
      <c r="V98">
        <v>15.6046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9.0711999999999993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8.2799999999999994</v>
      </c>
      <c r="AS98">
        <v>6.726</v>
      </c>
      <c r="AT98">
        <v>18.739751999999999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1852.7277920000001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12.456950806500009</v>
      </c>
      <c r="L99">
        <f t="shared" si="2"/>
        <v>8.4574076380000029</v>
      </c>
      <c r="M99">
        <f t="shared" si="2"/>
        <v>1.9488038000000001</v>
      </c>
      <c r="N99">
        <f t="shared" si="2"/>
        <v>2.70542265</v>
      </c>
      <c r="O99">
        <f t="shared" si="2"/>
        <v>1.4032325377499986</v>
      </c>
      <c r="P99">
        <f t="shared" si="2"/>
        <v>2.9924716829999949</v>
      </c>
      <c r="Q99">
        <f t="shared" si="2"/>
        <v>0.43963455124999973</v>
      </c>
      <c r="R99">
        <f t="shared" si="2"/>
        <v>0.86093200000000025</v>
      </c>
      <c r="S99">
        <f t="shared" si="2"/>
        <v>0.41032931550000035</v>
      </c>
      <c r="T99">
        <f t="shared" si="2"/>
        <v>0</v>
      </c>
      <c r="U99">
        <f t="shared" si="2"/>
        <v>10.050479999999991</v>
      </c>
      <c r="V99">
        <f t="shared" si="2"/>
        <v>0.42456259999999985</v>
      </c>
      <c r="W99">
        <f t="shared" si="2"/>
        <v>0.90147627025000066</v>
      </c>
      <c r="X99">
        <f t="shared" si="2"/>
        <v>3.1079209167499968</v>
      </c>
      <c r="Y99">
        <f t="shared" si="2"/>
        <v>0</v>
      </c>
      <c r="Z99">
        <f t="shared" si="2"/>
        <v>7.2553800000000002E-2</v>
      </c>
      <c r="AA99">
        <f t="shared" si="2"/>
        <v>8.4371604999999988E-2</v>
      </c>
      <c r="AB99">
        <f t="shared" si="2"/>
        <v>0.15960008999999992</v>
      </c>
      <c r="AC99">
        <f t="shared" si="2"/>
        <v>0</v>
      </c>
      <c r="AD99">
        <f t="shared" si="2"/>
        <v>8.5698553999999996E-2</v>
      </c>
      <c r="AE99">
        <f t="shared" si="2"/>
        <v>0.26663819199999983</v>
      </c>
      <c r="AF99">
        <f t="shared" si="2"/>
        <v>0.28177908000000018</v>
      </c>
      <c r="AG99">
        <f t="shared" si="2"/>
        <v>1.0457855999999994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0.23205139999999991</v>
      </c>
      <c r="AM99">
        <f t="shared" si="2"/>
        <v>9.3396645000000028E-2</v>
      </c>
      <c r="AN99">
        <f t="shared" si="2"/>
        <v>1.9283040000000022E-2</v>
      </c>
      <c r="AO99">
        <f t="shared" si="2"/>
        <v>0</v>
      </c>
      <c r="AP99">
        <f t="shared" si="2"/>
        <v>9.2232000000000043E-3</v>
      </c>
      <c r="AQ99">
        <f t="shared" si="2"/>
        <v>0.48387150000000023</v>
      </c>
      <c r="AR99">
        <f t="shared" si="2"/>
        <v>0.2547480000000002</v>
      </c>
      <c r="AS99">
        <f t="shared" si="2"/>
        <v>0.22286600999999981</v>
      </c>
      <c r="AT99">
        <f t="shared" si="2"/>
        <v>0.45032753424999994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51.765459019249995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360.09050000000002</v>
      </c>
      <c r="L3">
        <v>230.51875000000001</v>
      </c>
      <c r="M3">
        <v>59.378165000000003</v>
      </c>
      <c r="N3">
        <v>90.713025999999999</v>
      </c>
      <c r="O3">
        <v>58.894894000000001</v>
      </c>
      <c r="P3">
        <v>120.87796899999999</v>
      </c>
      <c r="Q3">
        <v>12.204499999999999</v>
      </c>
      <c r="R3">
        <v>22.474374999999998</v>
      </c>
      <c r="S3">
        <v>14.004375</v>
      </c>
      <c r="T3">
        <v>0</v>
      </c>
      <c r="U3">
        <v>403.066125</v>
      </c>
      <c r="V3">
        <v>11.607749999999999</v>
      </c>
      <c r="W3">
        <v>22.012374999999999</v>
      </c>
      <c r="X3">
        <v>78.819125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8.7310300000000005</v>
      </c>
      <c r="AG3">
        <v>41.940359999999998</v>
      </c>
      <c r="AH3">
        <v>0</v>
      </c>
      <c r="AI3">
        <v>0</v>
      </c>
      <c r="AJ3">
        <v>0</v>
      </c>
      <c r="AK3">
        <v>51.910030999999996</v>
      </c>
      <c r="AL3">
        <v>2.4605350000000001</v>
      </c>
      <c r="AM3">
        <v>0</v>
      </c>
      <c r="AN3">
        <v>0.77332999999999996</v>
      </c>
      <c r="AO3">
        <v>0</v>
      </c>
      <c r="AP3">
        <v>0.86307400000000001</v>
      </c>
      <c r="AQ3">
        <v>0</v>
      </c>
      <c r="AR3">
        <v>36.659700000000001</v>
      </c>
      <c r="AS3">
        <v>16.054962</v>
      </c>
      <c r="AT3">
        <v>17.159842999999999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1663.0671249999996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360.09050000000002</v>
      </c>
      <c r="L4">
        <v>230.51875000000001</v>
      </c>
      <c r="M4">
        <v>59.378165000000003</v>
      </c>
      <c r="N4">
        <v>90.713025999999999</v>
      </c>
      <c r="O4">
        <v>56.687266999999999</v>
      </c>
      <c r="P4">
        <v>120.87796899999999</v>
      </c>
      <c r="Q4">
        <v>12.204499999999999</v>
      </c>
      <c r="R4">
        <v>22.474374999999998</v>
      </c>
      <c r="S4">
        <v>14.004375</v>
      </c>
      <c r="T4">
        <v>0</v>
      </c>
      <c r="U4">
        <v>403.066125</v>
      </c>
      <c r="V4">
        <v>11.607749999999999</v>
      </c>
      <c r="W4">
        <v>22.012374999999999</v>
      </c>
      <c r="X4">
        <v>78.819125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8.7310300000000005</v>
      </c>
      <c r="AG4">
        <v>41.940359999999998</v>
      </c>
      <c r="AH4">
        <v>0</v>
      </c>
      <c r="AI4">
        <v>0</v>
      </c>
      <c r="AJ4">
        <v>0</v>
      </c>
      <c r="AK4">
        <v>51.910030999999996</v>
      </c>
      <c r="AL4">
        <v>2.4605350000000001</v>
      </c>
      <c r="AM4">
        <v>0</v>
      </c>
      <c r="AN4">
        <v>0.77332999999999996</v>
      </c>
      <c r="AO4">
        <v>0</v>
      </c>
      <c r="AP4">
        <v>0.86307400000000001</v>
      </c>
      <c r="AQ4">
        <v>0</v>
      </c>
      <c r="AR4">
        <v>36.659700000000001</v>
      </c>
      <c r="AS4">
        <v>16.054962</v>
      </c>
      <c r="AT4">
        <v>17.97146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1661.6711149999996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360.09050000000002</v>
      </c>
      <c r="L5">
        <v>230.51875000000001</v>
      </c>
      <c r="M5">
        <v>59.378165000000003</v>
      </c>
      <c r="N5">
        <v>90.713025999999999</v>
      </c>
      <c r="O5">
        <v>43.494894000000002</v>
      </c>
      <c r="P5">
        <v>120.87796899999999</v>
      </c>
      <c r="Q5">
        <v>12.204499999999999</v>
      </c>
      <c r="R5">
        <v>22.474374999999998</v>
      </c>
      <c r="S5">
        <v>14.004375</v>
      </c>
      <c r="T5">
        <v>0</v>
      </c>
      <c r="U5">
        <v>403.066125</v>
      </c>
      <c r="V5">
        <v>11.607749999999999</v>
      </c>
      <c r="W5">
        <v>22.012374999999999</v>
      </c>
      <c r="X5">
        <v>78.819125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8.7310300000000005</v>
      </c>
      <c r="AG5">
        <v>41.940359999999998</v>
      </c>
      <c r="AH5">
        <v>0</v>
      </c>
      <c r="AI5">
        <v>0</v>
      </c>
      <c r="AJ5">
        <v>0</v>
      </c>
      <c r="AK5">
        <v>51.910030999999996</v>
      </c>
      <c r="AL5">
        <v>2.4605350000000001</v>
      </c>
      <c r="AM5">
        <v>0</v>
      </c>
      <c r="AN5">
        <v>0.77332999999999996</v>
      </c>
      <c r="AO5">
        <v>0</v>
      </c>
      <c r="AP5">
        <v>0.86307400000000001</v>
      </c>
      <c r="AQ5">
        <v>0</v>
      </c>
      <c r="AR5">
        <v>1.5939000000000001</v>
      </c>
      <c r="AS5">
        <v>16.054962</v>
      </c>
      <c r="AT5">
        <v>17.919927999999999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1613.36141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360.09050000000002</v>
      </c>
      <c r="L6">
        <v>230.51875000000001</v>
      </c>
      <c r="M6">
        <v>59.378165000000003</v>
      </c>
      <c r="N6">
        <v>90.713025999999999</v>
      </c>
      <c r="O6">
        <v>43.494894000000002</v>
      </c>
      <c r="P6">
        <v>120.87796899999999</v>
      </c>
      <c r="Q6">
        <v>12.204499999999999</v>
      </c>
      <c r="R6">
        <v>22.474374999999998</v>
      </c>
      <c r="S6">
        <v>14.004375</v>
      </c>
      <c r="T6">
        <v>0</v>
      </c>
      <c r="U6">
        <v>403.066125</v>
      </c>
      <c r="V6">
        <v>11.607749999999999</v>
      </c>
      <c r="W6">
        <v>22.012374999999999</v>
      </c>
      <c r="X6">
        <v>78.819125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8.7310300000000005</v>
      </c>
      <c r="AG6">
        <v>41.940359999999998</v>
      </c>
      <c r="AH6">
        <v>0</v>
      </c>
      <c r="AI6">
        <v>0</v>
      </c>
      <c r="AJ6">
        <v>0</v>
      </c>
      <c r="AK6">
        <v>51.910030999999996</v>
      </c>
      <c r="AL6">
        <v>2.4605350000000001</v>
      </c>
      <c r="AM6">
        <v>0</v>
      </c>
      <c r="AN6">
        <v>0.77332999999999996</v>
      </c>
      <c r="AO6">
        <v>0</v>
      </c>
      <c r="AP6">
        <v>0.86307400000000001</v>
      </c>
      <c r="AQ6">
        <v>0</v>
      </c>
      <c r="AR6">
        <v>1.5939000000000001</v>
      </c>
      <c r="AS6">
        <v>16.054962</v>
      </c>
      <c r="AT6">
        <v>16.504942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1611.946424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360.09050000000002</v>
      </c>
      <c r="L7">
        <v>230.51875000000001</v>
      </c>
      <c r="M7">
        <v>59.378165000000003</v>
      </c>
      <c r="N7">
        <v>90.713025999999999</v>
      </c>
      <c r="O7">
        <v>43.494894000000002</v>
      </c>
      <c r="P7">
        <v>120.87796899999999</v>
      </c>
      <c r="Q7">
        <v>12.204499999999999</v>
      </c>
      <c r="R7">
        <v>22.474374999999998</v>
      </c>
      <c r="S7">
        <v>14.004375</v>
      </c>
      <c r="T7">
        <v>0</v>
      </c>
      <c r="U7">
        <v>403.066125</v>
      </c>
      <c r="V7">
        <v>11.607749999999999</v>
      </c>
      <c r="W7">
        <v>22.012374999999999</v>
      </c>
      <c r="X7">
        <v>78.819125</v>
      </c>
      <c r="Y7">
        <v>0</v>
      </c>
      <c r="Z7">
        <v>6.2762700000000002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8.7310300000000005</v>
      </c>
      <c r="AG7">
        <v>41.940359999999998</v>
      </c>
      <c r="AH7">
        <v>0</v>
      </c>
      <c r="AI7">
        <v>0</v>
      </c>
      <c r="AJ7">
        <v>0</v>
      </c>
      <c r="AK7">
        <v>51.910030999999996</v>
      </c>
      <c r="AL7">
        <v>2.4605350000000001</v>
      </c>
      <c r="AM7">
        <v>0</v>
      </c>
      <c r="AN7">
        <v>0.77332999999999996</v>
      </c>
      <c r="AO7">
        <v>0</v>
      </c>
      <c r="AP7">
        <v>0.49318499999999998</v>
      </c>
      <c r="AQ7">
        <v>0</v>
      </c>
      <c r="AR7">
        <v>1.5939000000000001</v>
      </c>
      <c r="AS7">
        <v>16.054962</v>
      </c>
      <c r="AT7">
        <v>17.380193999999999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1618.728057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360.09050000000002</v>
      </c>
      <c r="L8">
        <v>230.51875000000001</v>
      </c>
      <c r="M8">
        <v>59.378165000000003</v>
      </c>
      <c r="N8">
        <v>90.713025999999999</v>
      </c>
      <c r="O8">
        <v>43.494894000000002</v>
      </c>
      <c r="P8">
        <v>120.87796899999999</v>
      </c>
      <c r="Q8">
        <v>12.204499999999999</v>
      </c>
      <c r="R8">
        <v>22.474374999999998</v>
      </c>
      <c r="S8">
        <v>14.004375</v>
      </c>
      <c r="T8">
        <v>0</v>
      </c>
      <c r="U8">
        <v>403.066125</v>
      </c>
      <c r="V8">
        <v>11.607749999999999</v>
      </c>
      <c r="W8">
        <v>22.012374999999999</v>
      </c>
      <c r="X8">
        <v>78.819125</v>
      </c>
      <c r="Y8">
        <v>0</v>
      </c>
      <c r="Z8">
        <v>6.2762700000000002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8.7310300000000005</v>
      </c>
      <c r="AG8">
        <v>41.940359999999998</v>
      </c>
      <c r="AH8">
        <v>0</v>
      </c>
      <c r="AI8">
        <v>0</v>
      </c>
      <c r="AJ8">
        <v>0</v>
      </c>
      <c r="AK8">
        <v>51.910030999999996</v>
      </c>
      <c r="AL8">
        <v>2.4605350000000001</v>
      </c>
      <c r="AM8">
        <v>0</v>
      </c>
      <c r="AN8">
        <v>0.77332999999999996</v>
      </c>
      <c r="AO8">
        <v>0</v>
      </c>
      <c r="AP8">
        <v>0.49318499999999998</v>
      </c>
      <c r="AQ8">
        <v>0</v>
      </c>
      <c r="AR8">
        <v>1.5939000000000001</v>
      </c>
      <c r="AS8">
        <v>16.054962</v>
      </c>
      <c r="AT8">
        <v>18.447056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1619.7949189999999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360.09050000000002</v>
      </c>
      <c r="L9">
        <v>230.51875000000001</v>
      </c>
      <c r="M9">
        <v>59.378165000000003</v>
      </c>
      <c r="N9">
        <v>90.713025999999999</v>
      </c>
      <c r="O9">
        <v>43.494894000000002</v>
      </c>
      <c r="P9">
        <v>120.87796899999999</v>
      </c>
      <c r="Q9">
        <v>12.204499999999999</v>
      </c>
      <c r="R9">
        <v>22.474374999999998</v>
      </c>
      <c r="S9">
        <v>14.004375</v>
      </c>
      <c r="T9">
        <v>0</v>
      </c>
      <c r="U9">
        <v>403.066125</v>
      </c>
      <c r="V9">
        <v>11.607749999999999</v>
      </c>
      <c r="W9">
        <v>22.012374999999999</v>
      </c>
      <c r="X9">
        <v>78.819125</v>
      </c>
      <c r="Y9">
        <v>0</v>
      </c>
      <c r="Z9">
        <v>6.2762700000000002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8.7310300000000005</v>
      </c>
      <c r="AG9">
        <v>41.940359999999998</v>
      </c>
      <c r="AH9">
        <v>0</v>
      </c>
      <c r="AI9">
        <v>0</v>
      </c>
      <c r="AJ9">
        <v>0</v>
      </c>
      <c r="AK9">
        <v>51.910030999999996</v>
      </c>
      <c r="AL9">
        <v>2.4605350000000001</v>
      </c>
      <c r="AM9">
        <v>0</v>
      </c>
      <c r="AN9">
        <v>0.77332999999999996</v>
      </c>
      <c r="AO9">
        <v>0</v>
      </c>
      <c r="AP9">
        <v>0.73977800000000005</v>
      </c>
      <c r="AQ9">
        <v>0</v>
      </c>
      <c r="AR9">
        <v>2.1252</v>
      </c>
      <c r="AS9">
        <v>16.054962</v>
      </c>
      <c r="AT9">
        <v>16.985377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1619.1111329999997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360.09050000000002</v>
      </c>
      <c r="L10">
        <v>230.51875000000001</v>
      </c>
      <c r="M10">
        <v>59.378165000000003</v>
      </c>
      <c r="N10">
        <v>90.713025999999999</v>
      </c>
      <c r="O10">
        <v>43.494894000000002</v>
      </c>
      <c r="P10">
        <v>120.87796899999999</v>
      </c>
      <c r="Q10">
        <v>12.204499999999999</v>
      </c>
      <c r="R10">
        <v>22.474374999999998</v>
      </c>
      <c r="S10">
        <v>14.004375</v>
      </c>
      <c r="T10">
        <v>0</v>
      </c>
      <c r="U10">
        <v>403.066125</v>
      </c>
      <c r="V10">
        <v>11.607749999999999</v>
      </c>
      <c r="W10">
        <v>22.012374999999999</v>
      </c>
      <c r="X10">
        <v>78.819125</v>
      </c>
      <c r="Y10">
        <v>0</v>
      </c>
      <c r="Z10">
        <v>6.2762700000000002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8.7310300000000005</v>
      </c>
      <c r="AG10">
        <v>41.940359999999998</v>
      </c>
      <c r="AH10">
        <v>0</v>
      </c>
      <c r="AI10">
        <v>0</v>
      </c>
      <c r="AJ10">
        <v>0</v>
      </c>
      <c r="AK10">
        <v>51.910030999999996</v>
      </c>
      <c r="AL10">
        <v>2.4605350000000001</v>
      </c>
      <c r="AM10">
        <v>0</v>
      </c>
      <c r="AN10">
        <v>0.77332999999999996</v>
      </c>
      <c r="AO10">
        <v>0</v>
      </c>
      <c r="AP10">
        <v>0.73977800000000005</v>
      </c>
      <c r="AQ10">
        <v>0</v>
      </c>
      <c r="AR10">
        <v>2.1252</v>
      </c>
      <c r="AS10">
        <v>7.7685300000000002</v>
      </c>
      <c r="AT10">
        <v>18.813130999999998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1612.6524549999999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360.09050000000002</v>
      </c>
      <c r="L11">
        <v>230.51875000000001</v>
      </c>
      <c r="M11">
        <v>59.378165000000003</v>
      </c>
      <c r="N11">
        <v>90.713025999999999</v>
      </c>
      <c r="O11">
        <v>43.494894000000002</v>
      </c>
      <c r="P11">
        <v>120.87796899999999</v>
      </c>
      <c r="Q11">
        <v>12.204499999999999</v>
      </c>
      <c r="R11">
        <v>22.474374999999998</v>
      </c>
      <c r="S11">
        <v>14.004375</v>
      </c>
      <c r="T11">
        <v>0</v>
      </c>
      <c r="U11">
        <v>403.066125</v>
      </c>
      <c r="V11">
        <v>11.607749999999999</v>
      </c>
      <c r="W11">
        <v>22.012374999999999</v>
      </c>
      <c r="X11">
        <v>78.819125</v>
      </c>
      <c r="Y11">
        <v>0</v>
      </c>
      <c r="Z11">
        <v>6.2762700000000002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8.7310300000000005</v>
      </c>
      <c r="AG11">
        <v>41.940359999999998</v>
      </c>
      <c r="AH11">
        <v>0</v>
      </c>
      <c r="AI11">
        <v>0</v>
      </c>
      <c r="AJ11">
        <v>0</v>
      </c>
      <c r="AK11">
        <v>51.910030999999996</v>
      </c>
      <c r="AL11">
        <v>12.302675000000001</v>
      </c>
      <c r="AM11">
        <v>0</v>
      </c>
      <c r="AN11">
        <v>0.77332999999999996</v>
      </c>
      <c r="AO11">
        <v>0</v>
      </c>
      <c r="AP11">
        <v>0.73977800000000005</v>
      </c>
      <c r="AQ11">
        <v>0</v>
      </c>
      <c r="AR11">
        <v>2.1252</v>
      </c>
      <c r="AS11">
        <v>7.5095789999999996</v>
      </c>
      <c r="AT11">
        <v>17.670128999999999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1621.0926419999998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360.09050000000002</v>
      </c>
      <c r="L12">
        <v>230.51875000000001</v>
      </c>
      <c r="M12">
        <v>59.378165000000003</v>
      </c>
      <c r="N12">
        <v>90.713025999999999</v>
      </c>
      <c r="O12">
        <v>43.494894000000002</v>
      </c>
      <c r="P12">
        <v>120.87796899999999</v>
      </c>
      <c r="Q12">
        <v>12.204499999999999</v>
      </c>
      <c r="R12">
        <v>22.474374999999998</v>
      </c>
      <c r="S12">
        <v>14.004375</v>
      </c>
      <c r="T12">
        <v>0</v>
      </c>
      <c r="U12">
        <v>403.066125</v>
      </c>
      <c r="V12">
        <v>11.607749999999999</v>
      </c>
      <c r="W12">
        <v>22.012374999999999</v>
      </c>
      <c r="X12">
        <v>78.819125</v>
      </c>
      <c r="Y12">
        <v>0</v>
      </c>
      <c r="Z12">
        <v>6.2762700000000002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8.7310300000000005</v>
      </c>
      <c r="AG12">
        <v>41.940359999999998</v>
      </c>
      <c r="AH12">
        <v>0</v>
      </c>
      <c r="AI12">
        <v>0</v>
      </c>
      <c r="AJ12">
        <v>0</v>
      </c>
      <c r="AK12">
        <v>51.910030999999996</v>
      </c>
      <c r="AL12">
        <v>12.302675000000001</v>
      </c>
      <c r="AM12">
        <v>0</v>
      </c>
      <c r="AN12">
        <v>0.77332999999999996</v>
      </c>
      <c r="AO12">
        <v>0</v>
      </c>
      <c r="AP12">
        <v>0.73977800000000005</v>
      </c>
      <c r="AQ12">
        <v>0</v>
      </c>
      <c r="AR12">
        <v>2.1252</v>
      </c>
      <c r="AS12">
        <v>7.5095789999999996</v>
      </c>
      <c r="AT12">
        <v>15.631605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1619.0541179999998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360.09050000000002</v>
      </c>
      <c r="L13">
        <v>230.51875000000001</v>
      </c>
      <c r="M13">
        <v>59.378165000000003</v>
      </c>
      <c r="N13">
        <v>90.713025999999999</v>
      </c>
      <c r="O13">
        <v>43.494894000000002</v>
      </c>
      <c r="P13">
        <v>120.87796899999999</v>
      </c>
      <c r="Q13">
        <v>12.204499999999999</v>
      </c>
      <c r="R13">
        <v>22.474374999999998</v>
      </c>
      <c r="S13">
        <v>14.004375</v>
      </c>
      <c r="T13">
        <v>0</v>
      </c>
      <c r="U13">
        <v>403.066125</v>
      </c>
      <c r="V13">
        <v>11.607749999999999</v>
      </c>
      <c r="W13">
        <v>22.012374999999999</v>
      </c>
      <c r="X13">
        <v>78.819125</v>
      </c>
      <c r="Y13">
        <v>0</v>
      </c>
      <c r="Z13">
        <v>6.2762700000000002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8.7310300000000005</v>
      </c>
      <c r="AG13">
        <v>41.940359999999998</v>
      </c>
      <c r="AH13">
        <v>0</v>
      </c>
      <c r="AI13">
        <v>0</v>
      </c>
      <c r="AJ13">
        <v>0</v>
      </c>
      <c r="AK13">
        <v>51.910030999999996</v>
      </c>
      <c r="AL13">
        <v>12.302675000000001</v>
      </c>
      <c r="AM13">
        <v>0</v>
      </c>
      <c r="AN13">
        <v>0.77332999999999996</v>
      </c>
      <c r="AO13">
        <v>0</v>
      </c>
      <c r="AP13">
        <v>0.73977800000000005</v>
      </c>
      <c r="AQ13">
        <v>0</v>
      </c>
      <c r="AR13">
        <v>2.1252</v>
      </c>
      <c r="AS13">
        <v>7.5095789999999996</v>
      </c>
      <c r="AT13">
        <v>14.438685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1617.8611979999998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360.09050000000002</v>
      </c>
      <c r="L14">
        <v>230.51875000000001</v>
      </c>
      <c r="M14">
        <v>59.378165000000003</v>
      </c>
      <c r="N14">
        <v>90.713025999999999</v>
      </c>
      <c r="O14">
        <v>43.494894000000002</v>
      </c>
      <c r="P14">
        <v>120.87796899999999</v>
      </c>
      <c r="Q14">
        <v>12.204499999999999</v>
      </c>
      <c r="R14">
        <v>22.474374999999998</v>
      </c>
      <c r="S14">
        <v>14.004375</v>
      </c>
      <c r="T14">
        <v>0</v>
      </c>
      <c r="U14">
        <v>403.066125</v>
      </c>
      <c r="V14">
        <v>11.607749999999999</v>
      </c>
      <c r="W14">
        <v>22.012374999999999</v>
      </c>
      <c r="X14">
        <v>78.819125</v>
      </c>
      <c r="Y14">
        <v>0</v>
      </c>
      <c r="Z14">
        <v>6.2762700000000002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8.7310300000000005</v>
      </c>
      <c r="AG14">
        <v>41.940359999999998</v>
      </c>
      <c r="AH14">
        <v>0</v>
      </c>
      <c r="AI14">
        <v>0</v>
      </c>
      <c r="AJ14">
        <v>0</v>
      </c>
      <c r="AK14">
        <v>51.910030999999996</v>
      </c>
      <c r="AL14">
        <v>12.302675000000001</v>
      </c>
      <c r="AM14">
        <v>0</v>
      </c>
      <c r="AN14">
        <v>0.77332999999999996</v>
      </c>
      <c r="AO14">
        <v>0</v>
      </c>
      <c r="AP14">
        <v>0.73977800000000005</v>
      </c>
      <c r="AQ14">
        <v>0</v>
      </c>
      <c r="AR14">
        <v>2.1252</v>
      </c>
      <c r="AS14">
        <v>7.5095789999999996</v>
      </c>
      <c r="AT14">
        <v>11.384328999999999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1614.8068419999997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360.09050000000002</v>
      </c>
      <c r="L15">
        <v>230.51875000000001</v>
      </c>
      <c r="M15">
        <v>59.378165000000003</v>
      </c>
      <c r="N15">
        <v>90.713025999999999</v>
      </c>
      <c r="O15">
        <v>43.494894000000002</v>
      </c>
      <c r="P15">
        <v>110.469398</v>
      </c>
      <c r="Q15">
        <v>12.204499999999999</v>
      </c>
      <c r="R15">
        <v>22.474374999999998</v>
      </c>
      <c r="S15">
        <v>14.004375</v>
      </c>
      <c r="T15">
        <v>0</v>
      </c>
      <c r="U15">
        <v>403.066125</v>
      </c>
      <c r="V15">
        <v>11.607749999999999</v>
      </c>
      <c r="W15">
        <v>22.012374999999999</v>
      </c>
      <c r="X15">
        <v>78.819125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8.7310300000000005</v>
      </c>
      <c r="AG15">
        <v>41.940359999999998</v>
      </c>
      <c r="AH15">
        <v>0</v>
      </c>
      <c r="AI15">
        <v>0</v>
      </c>
      <c r="AJ15">
        <v>0</v>
      </c>
      <c r="AK15">
        <v>51.910030999999996</v>
      </c>
      <c r="AL15">
        <v>12.302675000000001</v>
      </c>
      <c r="AM15">
        <v>0</v>
      </c>
      <c r="AN15">
        <v>0.77332999999999996</v>
      </c>
      <c r="AO15">
        <v>0</v>
      </c>
      <c r="AP15">
        <v>0.73977800000000005</v>
      </c>
      <c r="AQ15">
        <v>0</v>
      </c>
      <c r="AR15">
        <v>36.659700000000001</v>
      </c>
      <c r="AS15">
        <v>7.5095789999999996</v>
      </c>
      <c r="AT15">
        <v>11.349031999999999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1632.6212039999996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360.09050000000002</v>
      </c>
      <c r="L16">
        <v>230.51875000000001</v>
      </c>
      <c r="M16">
        <v>59.378165000000003</v>
      </c>
      <c r="N16">
        <v>90.713025999999999</v>
      </c>
      <c r="O16">
        <v>43.494894000000002</v>
      </c>
      <c r="P16">
        <v>110.469398</v>
      </c>
      <c r="Q16">
        <v>12.204499999999999</v>
      </c>
      <c r="R16">
        <v>22.474374999999998</v>
      </c>
      <c r="S16">
        <v>14.004375</v>
      </c>
      <c r="T16">
        <v>0</v>
      </c>
      <c r="U16">
        <v>403.066125</v>
      </c>
      <c r="V16">
        <v>11.607749999999999</v>
      </c>
      <c r="W16">
        <v>22.012374999999999</v>
      </c>
      <c r="X16">
        <v>78.819125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8.7310300000000005</v>
      </c>
      <c r="AG16">
        <v>41.940359999999998</v>
      </c>
      <c r="AH16">
        <v>0</v>
      </c>
      <c r="AI16">
        <v>0</v>
      </c>
      <c r="AJ16">
        <v>0</v>
      </c>
      <c r="AK16">
        <v>51.910030999999996</v>
      </c>
      <c r="AL16">
        <v>12.302675000000001</v>
      </c>
      <c r="AM16">
        <v>0</v>
      </c>
      <c r="AN16">
        <v>0.77332999999999996</v>
      </c>
      <c r="AO16">
        <v>0</v>
      </c>
      <c r="AP16">
        <v>0.73977800000000005</v>
      </c>
      <c r="AQ16">
        <v>0</v>
      </c>
      <c r="AR16">
        <v>36.659700000000001</v>
      </c>
      <c r="AS16">
        <v>7.5095789999999996</v>
      </c>
      <c r="AT16">
        <v>11.876059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1633.1482309999994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360.09050000000002</v>
      </c>
      <c r="L17">
        <v>230.51875000000001</v>
      </c>
      <c r="M17">
        <v>59.378165000000003</v>
      </c>
      <c r="N17">
        <v>90.713025999999999</v>
      </c>
      <c r="O17">
        <v>43.494894000000002</v>
      </c>
      <c r="P17">
        <v>110.469398</v>
      </c>
      <c r="Q17">
        <v>12.204499999999999</v>
      </c>
      <c r="R17">
        <v>22.474374999999998</v>
      </c>
      <c r="S17">
        <v>14.004375</v>
      </c>
      <c r="T17">
        <v>0</v>
      </c>
      <c r="U17">
        <v>403.066125</v>
      </c>
      <c r="V17">
        <v>11.607749999999999</v>
      </c>
      <c r="W17">
        <v>22.012374999999999</v>
      </c>
      <c r="X17">
        <v>78.819125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8.7310300000000005</v>
      </c>
      <c r="AG17">
        <v>41.940359999999998</v>
      </c>
      <c r="AH17">
        <v>0</v>
      </c>
      <c r="AI17">
        <v>0</v>
      </c>
      <c r="AJ17">
        <v>0</v>
      </c>
      <c r="AK17">
        <v>51.910030999999996</v>
      </c>
      <c r="AL17">
        <v>12.302675000000001</v>
      </c>
      <c r="AM17">
        <v>0</v>
      </c>
      <c r="AN17">
        <v>0.77332999999999996</v>
      </c>
      <c r="AO17">
        <v>0</v>
      </c>
      <c r="AP17">
        <v>0.73977800000000005</v>
      </c>
      <c r="AQ17">
        <v>0</v>
      </c>
      <c r="AR17">
        <v>2.1252</v>
      </c>
      <c r="AS17">
        <v>7.5095789999999996</v>
      </c>
      <c r="AT17">
        <v>12.596511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1599.3341829999995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360.09050000000002</v>
      </c>
      <c r="L18">
        <v>230.51875000000001</v>
      </c>
      <c r="M18">
        <v>59.378165000000003</v>
      </c>
      <c r="N18">
        <v>90.713025999999999</v>
      </c>
      <c r="O18">
        <v>43.494894000000002</v>
      </c>
      <c r="P18">
        <v>110.469398</v>
      </c>
      <c r="Q18">
        <v>12.204499999999999</v>
      </c>
      <c r="R18">
        <v>22.474374999999998</v>
      </c>
      <c r="S18">
        <v>14.004375</v>
      </c>
      <c r="T18">
        <v>0</v>
      </c>
      <c r="U18">
        <v>403.066125</v>
      </c>
      <c r="V18">
        <v>11.607749999999999</v>
      </c>
      <c r="W18">
        <v>22.012374999999999</v>
      </c>
      <c r="X18">
        <v>78.819125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8.7310300000000005</v>
      </c>
      <c r="AG18">
        <v>41.940359999999998</v>
      </c>
      <c r="AH18">
        <v>0</v>
      </c>
      <c r="AI18">
        <v>0</v>
      </c>
      <c r="AJ18">
        <v>0</v>
      </c>
      <c r="AK18">
        <v>51.910030999999996</v>
      </c>
      <c r="AL18">
        <v>12.302675000000001</v>
      </c>
      <c r="AM18">
        <v>0</v>
      </c>
      <c r="AN18">
        <v>0.77332999999999996</v>
      </c>
      <c r="AO18">
        <v>0</v>
      </c>
      <c r="AP18">
        <v>0.73977800000000005</v>
      </c>
      <c r="AQ18">
        <v>0</v>
      </c>
      <c r="AR18">
        <v>2.1252</v>
      </c>
      <c r="AS18">
        <v>7.5095789999999996</v>
      </c>
      <c r="AT18">
        <v>14.05829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1600.7959619999995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360.09050000000002</v>
      </c>
      <c r="L19">
        <v>230.51875000000001</v>
      </c>
      <c r="M19">
        <v>59.378165000000003</v>
      </c>
      <c r="N19">
        <v>90.713025999999999</v>
      </c>
      <c r="O19">
        <v>43.494894000000002</v>
      </c>
      <c r="P19">
        <v>110.469398</v>
      </c>
      <c r="Q19">
        <v>12.204499999999999</v>
      </c>
      <c r="R19">
        <v>22.474374999999998</v>
      </c>
      <c r="S19">
        <v>14.004375</v>
      </c>
      <c r="T19">
        <v>0</v>
      </c>
      <c r="U19">
        <v>403.066125</v>
      </c>
      <c r="V19">
        <v>11.607749999999999</v>
      </c>
      <c r="W19">
        <v>22.012374999999999</v>
      </c>
      <c r="X19">
        <v>78.819125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8.7310300000000005</v>
      </c>
      <c r="AG19">
        <v>41.940359999999998</v>
      </c>
      <c r="AH19">
        <v>0</v>
      </c>
      <c r="AI19">
        <v>0</v>
      </c>
      <c r="AJ19">
        <v>0</v>
      </c>
      <c r="AK19">
        <v>51.910030999999996</v>
      </c>
      <c r="AL19">
        <v>12.302675000000001</v>
      </c>
      <c r="AM19">
        <v>0</v>
      </c>
      <c r="AN19">
        <v>0.77332999999999996</v>
      </c>
      <c r="AO19">
        <v>0</v>
      </c>
      <c r="AP19">
        <v>0.73977800000000005</v>
      </c>
      <c r="AQ19">
        <v>14.189175000000001</v>
      </c>
      <c r="AR19">
        <v>2.1252</v>
      </c>
      <c r="AS19">
        <v>7.5095789999999996</v>
      </c>
      <c r="AT19">
        <v>17.197358000000001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1632.1327689999994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360.09050000000002</v>
      </c>
      <c r="L20">
        <v>230.51875000000001</v>
      </c>
      <c r="M20">
        <v>59.378165000000003</v>
      </c>
      <c r="N20">
        <v>90.713025999999999</v>
      </c>
      <c r="O20">
        <v>43.494894000000002</v>
      </c>
      <c r="P20">
        <v>110.469398</v>
      </c>
      <c r="Q20">
        <v>12.204499999999999</v>
      </c>
      <c r="R20">
        <v>22.474374999999998</v>
      </c>
      <c r="S20">
        <v>14.004375</v>
      </c>
      <c r="T20">
        <v>0</v>
      </c>
      <c r="U20">
        <v>403.066125</v>
      </c>
      <c r="V20">
        <v>11.607749999999999</v>
      </c>
      <c r="W20">
        <v>22.012374999999999</v>
      </c>
      <c r="X20">
        <v>78.819125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8.7310300000000005</v>
      </c>
      <c r="AG20">
        <v>41.940359999999998</v>
      </c>
      <c r="AH20">
        <v>0</v>
      </c>
      <c r="AI20">
        <v>0</v>
      </c>
      <c r="AJ20">
        <v>0</v>
      </c>
      <c r="AK20">
        <v>51.910030999999996</v>
      </c>
      <c r="AL20">
        <v>12.302675000000001</v>
      </c>
      <c r="AM20">
        <v>0</v>
      </c>
      <c r="AN20">
        <v>0.77332999999999996</v>
      </c>
      <c r="AO20">
        <v>0</v>
      </c>
      <c r="AP20">
        <v>0.73977800000000005</v>
      </c>
      <c r="AQ20">
        <v>14.189175000000001</v>
      </c>
      <c r="AR20">
        <v>2.1252</v>
      </c>
      <c r="AS20">
        <v>7.5095789999999996</v>
      </c>
      <c r="AT20">
        <v>14.549718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1629.4851289999995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360.09050000000002</v>
      </c>
      <c r="L21">
        <v>230.51875000000001</v>
      </c>
      <c r="M21">
        <v>59.378165000000003</v>
      </c>
      <c r="N21">
        <v>90.713025999999999</v>
      </c>
      <c r="O21">
        <v>43.494894000000002</v>
      </c>
      <c r="P21">
        <v>110.469398</v>
      </c>
      <c r="Q21">
        <v>12.204499999999999</v>
      </c>
      <c r="R21">
        <v>22.474374999999998</v>
      </c>
      <c r="S21">
        <v>14.004375</v>
      </c>
      <c r="T21">
        <v>0</v>
      </c>
      <c r="U21">
        <v>403.066125</v>
      </c>
      <c r="V21">
        <v>11.607749999999999</v>
      </c>
      <c r="W21">
        <v>22.012374999999999</v>
      </c>
      <c r="X21">
        <v>78.819125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8.7310300000000005</v>
      </c>
      <c r="AG21">
        <v>41.940359999999998</v>
      </c>
      <c r="AH21">
        <v>0</v>
      </c>
      <c r="AI21">
        <v>0</v>
      </c>
      <c r="AJ21">
        <v>0</v>
      </c>
      <c r="AK21">
        <v>51.910030999999996</v>
      </c>
      <c r="AL21">
        <v>12.302675000000001</v>
      </c>
      <c r="AM21">
        <v>0</v>
      </c>
      <c r="AN21">
        <v>0.77332999999999996</v>
      </c>
      <c r="AO21">
        <v>0</v>
      </c>
      <c r="AP21">
        <v>0.73977800000000005</v>
      </c>
      <c r="AQ21">
        <v>14.189175000000001</v>
      </c>
      <c r="AR21">
        <v>2.1252</v>
      </c>
      <c r="AS21">
        <v>7.5095789999999996</v>
      </c>
      <c r="AT21">
        <v>12.793464999999999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1627.7288759999994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360.09050000000002</v>
      </c>
      <c r="L22">
        <v>230.51875000000001</v>
      </c>
      <c r="M22">
        <v>59.378165000000003</v>
      </c>
      <c r="N22">
        <v>90.713025999999999</v>
      </c>
      <c r="O22">
        <v>43.494894000000002</v>
      </c>
      <c r="P22">
        <v>110.469398</v>
      </c>
      <c r="Q22">
        <v>12.204499999999999</v>
      </c>
      <c r="R22">
        <v>22.474374999999998</v>
      </c>
      <c r="S22">
        <v>14.004375</v>
      </c>
      <c r="T22">
        <v>0</v>
      </c>
      <c r="U22">
        <v>403.066125</v>
      </c>
      <c r="V22">
        <v>11.607749999999999</v>
      </c>
      <c r="W22">
        <v>22.012374999999999</v>
      </c>
      <c r="X22">
        <v>78.819125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8.7310300000000005</v>
      </c>
      <c r="AG22">
        <v>41.940359999999998</v>
      </c>
      <c r="AH22">
        <v>0</v>
      </c>
      <c r="AI22">
        <v>0</v>
      </c>
      <c r="AJ22">
        <v>0</v>
      </c>
      <c r="AK22">
        <v>51.910030999999996</v>
      </c>
      <c r="AL22">
        <v>12.302675000000001</v>
      </c>
      <c r="AM22">
        <v>0</v>
      </c>
      <c r="AN22">
        <v>0.77332999999999996</v>
      </c>
      <c r="AO22">
        <v>0</v>
      </c>
      <c r="AP22">
        <v>0.73977800000000005</v>
      </c>
      <c r="AQ22">
        <v>14.189175000000001</v>
      </c>
      <c r="AR22">
        <v>2.1252</v>
      </c>
      <c r="AS22">
        <v>7.5095789999999996</v>
      </c>
      <c r="AT22">
        <v>13.919827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1628.8552379999994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360.09050000000002</v>
      </c>
      <c r="L23">
        <v>230.51875000000001</v>
      </c>
      <c r="M23">
        <v>59.378165000000003</v>
      </c>
      <c r="N23">
        <v>90.713025999999999</v>
      </c>
      <c r="O23">
        <v>43.494894000000002</v>
      </c>
      <c r="P23">
        <v>120.87751799999999</v>
      </c>
      <c r="Q23">
        <v>12.204499999999999</v>
      </c>
      <c r="R23">
        <v>22.474374999999998</v>
      </c>
      <c r="S23">
        <v>14.004375</v>
      </c>
      <c r="T23">
        <v>0</v>
      </c>
      <c r="U23">
        <v>403.066125</v>
      </c>
      <c r="V23">
        <v>11.607749999999999</v>
      </c>
      <c r="W23">
        <v>22.012374999999999</v>
      </c>
      <c r="X23">
        <v>78.819125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8.7310300000000005</v>
      </c>
      <c r="AG23">
        <v>41.940359999999998</v>
      </c>
      <c r="AH23">
        <v>0</v>
      </c>
      <c r="AI23">
        <v>0</v>
      </c>
      <c r="AJ23">
        <v>0</v>
      </c>
      <c r="AK23">
        <v>51.910030999999996</v>
      </c>
      <c r="AL23">
        <v>1.3421099999999999</v>
      </c>
      <c r="AM23">
        <v>0</v>
      </c>
      <c r="AN23">
        <v>0.77332999999999996</v>
      </c>
      <c r="AO23">
        <v>0</v>
      </c>
      <c r="AP23">
        <v>0.73977800000000005</v>
      </c>
      <c r="AQ23">
        <v>14.189175000000001</v>
      </c>
      <c r="AR23">
        <v>2.1252</v>
      </c>
      <c r="AS23">
        <v>7.5095789999999996</v>
      </c>
      <c r="AT23">
        <v>15.002319999999999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1629.3852859999997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360.09050000000002</v>
      </c>
      <c r="L24">
        <v>230.51875000000001</v>
      </c>
      <c r="M24">
        <v>59.378165000000003</v>
      </c>
      <c r="N24">
        <v>97.450525999999996</v>
      </c>
      <c r="O24">
        <v>56.618378</v>
      </c>
      <c r="P24">
        <v>120.87796899999999</v>
      </c>
      <c r="Q24">
        <v>12.204499999999999</v>
      </c>
      <c r="R24">
        <v>22.474374999999998</v>
      </c>
      <c r="S24">
        <v>14.004375</v>
      </c>
      <c r="T24">
        <v>0</v>
      </c>
      <c r="U24">
        <v>403.066125</v>
      </c>
      <c r="V24">
        <v>11.607749999999999</v>
      </c>
      <c r="W24">
        <v>22.012374999999999</v>
      </c>
      <c r="X24">
        <v>78.819125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8.7310300000000005</v>
      </c>
      <c r="AG24">
        <v>41.940359999999998</v>
      </c>
      <c r="AH24">
        <v>0</v>
      </c>
      <c r="AI24">
        <v>0</v>
      </c>
      <c r="AJ24">
        <v>0</v>
      </c>
      <c r="AK24">
        <v>51.910030999999996</v>
      </c>
      <c r="AL24">
        <v>1.3421099999999999</v>
      </c>
      <c r="AM24">
        <v>0</v>
      </c>
      <c r="AN24">
        <v>0.77332999999999996</v>
      </c>
      <c r="AO24">
        <v>0</v>
      </c>
      <c r="AP24">
        <v>0.73977800000000005</v>
      </c>
      <c r="AQ24">
        <v>14.189175000000001</v>
      </c>
      <c r="AR24">
        <v>2.1252</v>
      </c>
      <c r="AS24">
        <v>7.5095789999999996</v>
      </c>
      <c r="AT24">
        <v>18.702601999999999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1652.9470029999998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360.09050000000002</v>
      </c>
      <c r="L25">
        <v>230.51875000000001</v>
      </c>
      <c r="M25">
        <v>83.737499999999997</v>
      </c>
      <c r="N25">
        <v>113.695312</v>
      </c>
      <c r="O25">
        <v>59.511375000000001</v>
      </c>
      <c r="P25">
        <v>120.87796899999999</v>
      </c>
      <c r="Q25">
        <v>12.204499999999999</v>
      </c>
      <c r="R25">
        <v>22.474374999999998</v>
      </c>
      <c r="S25">
        <v>14.004375</v>
      </c>
      <c r="T25">
        <v>0</v>
      </c>
      <c r="U25">
        <v>403.066125</v>
      </c>
      <c r="V25">
        <v>11.607749999999999</v>
      </c>
      <c r="W25">
        <v>22.012374999999999</v>
      </c>
      <c r="X25">
        <v>104.60527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8.7310300000000005</v>
      </c>
      <c r="AG25">
        <v>41.940359999999998</v>
      </c>
      <c r="AH25">
        <v>0</v>
      </c>
      <c r="AI25">
        <v>0</v>
      </c>
      <c r="AJ25">
        <v>0</v>
      </c>
      <c r="AK25">
        <v>51.910030999999996</v>
      </c>
      <c r="AL25">
        <v>1.3421099999999999</v>
      </c>
      <c r="AM25">
        <v>0</v>
      </c>
      <c r="AN25">
        <v>0.77332999999999996</v>
      </c>
      <c r="AO25">
        <v>0</v>
      </c>
      <c r="AP25">
        <v>0.73977800000000005</v>
      </c>
      <c r="AQ25">
        <v>28.378350000000001</v>
      </c>
      <c r="AR25">
        <v>3.1878000000000002</v>
      </c>
      <c r="AS25">
        <v>7.5095789999999996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1738.0294389999997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408.21550000000002</v>
      </c>
      <c r="L26">
        <v>233.679022</v>
      </c>
      <c r="M26">
        <v>83.737499999999997</v>
      </c>
      <c r="N26">
        <v>113.695312</v>
      </c>
      <c r="O26">
        <v>59.511375000000001</v>
      </c>
      <c r="P26">
        <v>120.87796899999999</v>
      </c>
      <c r="Q26">
        <v>15.653426</v>
      </c>
      <c r="R26">
        <v>30.576411</v>
      </c>
      <c r="S26">
        <v>19.288981</v>
      </c>
      <c r="T26">
        <v>0</v>
      </c>
      <c r="U26">
        <v>403.066125</v>
      </c>
      <c r="V26">
        <v>14.595928000000001</v>
      </c>
      <c r="W26">
        <v>26.135918</v>
      </c>
      <c r="X26">
        <v>104.60527</v>
      </c>
      <c r="Y26">
        <v>0</v>
      </c>
      <c r="Z26">
        <v>1.0587500000000001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8.7310300000000005</v>
      </c>
      <c r="AG26">
        <v>41.940359999999998</v>
      </c>
      <c r="AH26">
        <v>18.229749999999999</v>
      </c>
      <c r="AI26">
        <v>0</v>
      </c>
      <c r="AJ26">
        <v>0</v>
      </c>
      <c r="AK26">
        <v>51.910030999999996</v>
      </c>
      <c r="AL26">
        <v>1.3421099999999999</v>
      </c>
      <c r="AM26">
        <v>0</v>
      </c>
      <c r="AN26">
        <v>0.77332999999999996</v>
      </c>
      <c r="AO26">
        <v>0</v>
      </c>
      <c r="AP26">
        <v>0.73977800000000005</v>
      </c>
      <c r="AQ26">
        <v>28.378350000000001</v>
      </c>
      <c r="AR26">
        <v>36.659700000000001</v>
      </c>
      <c r="AS26">
        <v>7.5095789999999996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1866.0223999999996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465.96550000000002</v>
      </c>
      <c r="L27">
        <v>289.02277199999997</v>
      </c>
      <c r="M27">
        <v>83.737499999999997</v>
      </c>
      <c r="N27">
        <v>113.695312</v>
      </c>
      <c r="O27">
        <v>59.511375000000001</v>
      </c>
      <c r="P27">
        <v>120.87796899999999</v>
      </c>
      <c r="Q27">
        <v>15.653426</v>
      </c>
      <c r="R27">
        <v>30.576411</v>
      </c>
      <c r="S27">
        <v>19.288981</v>
      </c>
      <c r="T27">
        <v>0</v>
      </c>
      <c r="U27">
        <v>403.066125</v>
      </c>
      <c r="V27">
        <v>14.595928000000001</v>
      </c>
      <c r="W27">
        <v>36.659700999999998</v>
      </c>
      <c r="X27">
        <v>126.97219800000001</v>
      </c>
      <c r="Y27">
        <v>0</v>
      </c>
      <c r="Z27">
        <v>6.2762700000000002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8.7310300000000005</v>
      </c>
      <c r="AG27">
        <v>41.940359999999998</v>
      </c>
      <c r="AH27">
        <v>45.027481999999999</v>
      </c>
      <c r="AI27">
        <v>0</v>
      </c>
      <c r="AJ27">
        <v>0</v>
      </c>
      <c r="AK27">
        <v>51.910030999999996</v>
      </c>
      <c r="AL27">
        <v>1.3421099999999999</v>
      </c>
      <c r="AM27">
        <v>0</v>
      </c>
      <c r="AN27">
        <v>0.77332999999999996</v>
      </c>
      <c r="AO27">
        <v>0</v>
      </c>
      <c r="AP27">
        <v>0.73977800000000005</v>
      </c>
      <c r="AQ27">
        <v>28.378350000000001</v>
      </c>
      <c r="AR27">
        <v>36.659700000000001</v>
      </c>
      <c r="AS27">
        <v>7.5095789999999996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2044.0221129999998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589.06876899999997</v>
      </c>
      <c r="L28">
        <v>365.52939500000002</v>
      </c>
      <c r="M28">
        <v>83.737499999999997</v>
      </c>
      <c r="N28">
        <v>113.695312</v>
      </c>
      <c r="O28">
        <v>59.511375000000001</v>
      </c>
      <c r="P28">
        <v>120.87796899999999</v>
      </c>
      <c r="Q28">
        <v>18.100390000000001</v>
      </c>
      <c r="R28">
        <v>35.164745000000003</v>
      </c>
      <c r="S28">
        <v>21.890715</v>
      </c>
      <c r="T28">
        <v>0</v>
      </c>
      <c r="U28">
        <v>403.066125</v>
      </c>
      <c r="V28">
        <v>16.776375000000002</v>
      </c>
      <c r="W28">
        <v>44.659114000000002</v>
      </c>
      <c r="X28">
        <v>141.73861600000001</v>
      </c>
      <c r="Y28">
        <v>0</v>
      </c>
      <c r="Z28">
        <v>6.2762700000000002</v>
      </c>
      <c r="AA28">
        <v>6.3111119999999996</v>
      </c>
      <c r="AB28">
        <v>3.2075309999999999</v>
      </c>
      <c r="AC28">
        <v>0</v>
      </c>
      <c r="AD28">
        <v>0</v>
      </c>
      <c r="AE28">
        <v>15.860894999999999</v>
      </c>
      <c r="AF28">
        <v>17.082450000000001</v>
      </c>
      <c r="AG28">
        <v>41.940359999999998</v>
      </c>
      <c r="AH28">
        <v>67.450074999999998</v>
      </c>
      <c r="AI28">
        <v>0</v>
      </c>
      <c r="AJ28">
        <v>0</v>
      </c>
      <c r="AK28">
        <v>51.910030999999996</v>
      </c>
      <c r="AL28">
        <v>1.3421099999999999</v>
      </c>
      <c r="AM28">
        <v>5.08073</v>
      </c>
      <c r="AN28">
        <v>0.77332999999999996</v>
      </c>
      <c r="AO28">
        <v>0</v>
      </c>
      <c r="AP28">
        <v>0.73977800000000005</v>
      </c>
      <c r="AQ28">
        <v>42.567525000000003</v>
      </c>
      <c r="AR28">
        <v>4.7816999999999998</v>
      </c>
      <c r="AS28">
        <v>7.5095789999999996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2305.8998760000009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653.72037499999999</v>
      </c>
      <c r="L29">
        <v>419.10618799999997</v>
      </c>
      <c r="M29">
        <v>83.737499999999997</v>
      </c>
      <c r="N29">
        <v>113.695312</v>
      </c>
      <c r="O29">
        <v>59.511375000000001</v>
      </c>
      <c r="P29">
        <v>120.87796899999999</v>
      </c>
      <c r="Q29">
        <v>21.001750000000001</v>
      </c>
      <c r="R29">
        <v>40.800471000000002</v>
      </c>
      <c r="S29">
        <v>25.377662000000001</v>
      </c>
      <c r="T29">
        <v>0</v>
      </c>
      <c r="U29">
        <v>403.066125</v>
      </c>
      <c r="V29">
        <v>19.952625000000001</v>
      </c>
      <c r="W29">
        <v>44.659114000000002</v>
      </c>
      <c r="X29">
        <v>141.73861600000001</v>
      </c>
      <c r="Y29">
        <v>0</v>
      </c>
      <c r="Z29">
        <v>6.2762700000000002</v>
      </c>
      <c r="AA29">
        <v>13.514905000000001</v>
      </c>
      <c r="AB29">
        <v>12.676164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41.940359999999998</v>
      </c>
      <c r="AH29">
        <v>90.054964999999996</v>
      </c>
      <c r="AI29">
        <v>0</v>
      </c>
      <c r="AJ29">
        <v>0</v>
      </c>
      <c r="AK29">
        <v>51.910030999999996</v>
      </c>
      <c r="AL29">
        <v>6.7105499999999996</v>
      </c>
      <c r="AM29">
        <v>10.161459000000001</v>
      </c>
      <c r="AN29">
        <v>0.77332999999999996</v>
      </c>
      <c r="AO29">
        <v>0</v>
      </c>
      <c r="AP29">
        <v>0.73977800000000005</v>
      </c>
      <c r="AQ29">
        <v>42.567525000000003</v>
      </c>
      <c r="AR29">
        <v>2.1252</v>
      </c>
      <c r="AS29">
        <v>7.5095789999999996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2502.568542999999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653.72037499999999</v>
      </c>
      <c r="L30">
        <v>419.10618799999997</v>
      </c>
      <c r="M30">
        <v>83.737499999999997</v>
      </c>
      <c r="N30">
        <v>113.695312</v>
      </c>
      <c r="O30">
        <v>59.511375000000001</v>
      </c>
      <c r="P30">
        <v>120.87796899999999</v>
      </c>
      <c r="Q30">
        <v>21.001750000000001</v>
      </c>
      <c r="R30">
        <v>40.800471000000002</v>
      </c>
      <c r="S30">
        <v>25.400471</v>
      </c>
      <c r="T30">
        <v>0</v>
      </c>
      <c r="U30">
        <v>403.066125</v>
      </c>
      <c r="V30">
        <v>19.952625000000001</v>
      </c>
      <c r="W30">
        <v>44.659114000000002</v>
      </c>
      <c r="X30">
        <v>141.73861600000001</v>
      </c>
      <c r="Y30">
        <v>0</v>
      </c>
      <c r="Z30">
        <v>18.828810000000001</v>
      </c>
      <c r="AA30">
        <v>27.045017999999999</v>
      </c>
      <c r="AB30">
        <v>25.352326999999999</v>
      </c>
      <c r="AC30">
        <v>0</v>
      </c>
      <c r="AD30">
        <v>17.546182000000002</v>
      </c>
      <c r="AE30">
        <v>31.721789999999999</v>
      </c>
      <c r="AF30">
        <v>36.062950000000001</v>
      </c>
      <c r="AG30">
        <v>41.940359999999998</v>
      </c>
      <c r="AH30">
        <v>109.3785</v>
      </c>
      <c r="AI30">
        <v>0</v>
      </c>
      <c r="AJ30">
        <v>0</v>
      </c>
      <c r="AK30">
        <v>51.910030999999996</v>
      </c>
      <c r="AL30">
        <v>53.684399999999997</v>
      </c>
      <c r="AM30">
        <v>15.211396000000001</v>
      </c>
      <c r="AN30">
        <v>0.77332999999999996</v>
      </c>
      <c r="AO30">
        <v>0</v>
      </c>
      <c r="AP30">
        <v>0.73977800000000005</v>
      </c>
      <c r="AQ30">
        <v>42.567525000000003</v>
      </c>
      <c r="AR30">
        <v>2.1252</v>
      </c>
      <c r="AS30">
        <v>7.5095789999999996</v>
      </c>
      <c r="AT30">
        <v>19.16075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2648.8258169999999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653.72037499999999</v>
      </c>
      <c r="L31">
        <v>419.10618799999997</v>
      </c>
      <c r="M31">
        <v>83.737499999999997</v>
      </c>
      <c r="N31">
        <v>113.695312</v>
      </c>
      <c r="O31">
        <v>59.511375000000001</v>
      </c>
      <c r="P31">
        <v>120.87796899999999</v>
      </c>
      <c r="Q31">
        <v>21.001750000000001</v>
      </c>
      <c r="R31">
        <v>40.800471000000002</v>
      </c>
      <c r="S31">
        <v>25.400471</v>
      </c>
      <c r="T31">
        <v>0</v>
      </c>
      <c r="U31">
        <v>403.066125</v>
      </c>
      <c r="V31">
        <v>19.952625000000001</v>
      </c>
      <c r="W31">
        <v>44.659114000000002</v>
      </c>
      <c r="X31">
        <v>141.73861600000001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36.062950000000001</v>
      </c>
      <c r="AG31">
        <v>41.940359999999998</v>
      </c>
      <c r="AH31">
        <v>109.3785</v>
      </c>
      <c r="AI31">
        <v>0</v>
      </c>
      <c r="AJ31">
        <v>0</v>
      </c>
      <c r="AK31">
        <v>51.910030999999996</v>
      </c>
      <c r="AL31">
        <v>53.684399999999997</v>
      </c>
      <c r="AM31">
        <v>15.211396000000001</v>
      </c>
      <c r="AN31">
        <v>0.77332999999999996</v>
      </c>
      <c r="AO31">
        <v>0</v>
      </c>
      <c r="AP31">
        <v>0.73977800000000005</v>
      </c>
      <c r="AQ31">
        <v>42.567525000000003</v>
      </c>
      <c r="AR31">
        <v>2.1252</v>
      </c>
      <c r="AS31">
        <v>7.5095789999999996</v>
      </c>
      <c r="AT31">
        <v>18.456233000000001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2656.9554219999995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653.72037499999999</v>
      </c>
      <c r="L32">
        <v>419.10618799999997</v>
      </c>
      <c r="M32">
        <v>83.737499999999997</v>
      </c>
      <c r="N32">
        <v>113.695312</v>
      </c>
      <c r="O32">
        <v>59.511375000000001</v>
      </c>
      <c r="P32">
        <v>120.87796899999999</v>
      </c>
      <c r="Q32">
        <v>21.001750000000001</v>
      </c>
      <c r="R32">
        <v>40.800471000000002</v>
      </c>
      <c r="S32">
        <v>25.400471</v>
      </c>
      <c r="T32">
        <v>0</v>
      </c>
      <c r="U32">
        <v>403.066125</v>
      </c>
      <c r="V32">
        <v>19.952625000000001</v>
      </c>
      <c r="W32">
        <v>44.659114000000002</v>
      </c>
      <c r="X32">
        <v>141.73861600000001</v>
      </c>
      <c r="Y32">
        <v>0</v>
      </c>
      <c r="Z32">
        <v>18.828810000000001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36.062950000000001</v>
      </c>
      <c r="AG32">
        <v>41.940359999999998</v>
      </c>
      <c r="AH32">
        <v>109.3785</v>
      </c>
      <c r="AI32">
        <v>0</v>
      </c>
      <c r="AJ32">
        <v>0</v>
      </c>
      <c r="AK32">
        <v>51.910030999999996</v>
      </c>
      <c r="AL32">
        <v>53.684399999999997</v>
      </c>
      <c r="AM32">
        <v>15.211396000000001</v>
      </c>
      <c r="AN32">
        <v>0.77332999999999996</v>
      </c>
      <c r="AO32">
        <v>0</v>
      </c>
      <c r="AP32">
        <v>0.73977800000000005</v>
      </c>
      <c r="AQ32">
        <v>42.567525000000003</v>
      </c>
      <c r="AR32">
        <v>2.1252</v>
      </c>
      <c r="AS32">
        <v>7.5095789999999996</v>
      </c>
      <c r="AT32">
        <v>19.137052000000001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2657.6362409999997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83.737499999999997</v>
      </c>
      <c r="N33">
        <v>113.695312</v>
      </c>
      <c r="O33">
        <v>59.511375000000001</v>
      </c>
      <c r="P33">
        <v>120.87796899999999</v>
      </c>
      <c r="Q33">
        <v>21.001750000000001</v>
      </c>
      <c r="R33">
        <v>40.800471000000002</v>
      </c>
      <c r="S33">
        <v>25.400471</v>
      </c>
      <c r="T33">
        <v>0</v>
      </c>
      <c r="U33">
        <v>403.066125</v>
      </c>
      <c r="V33">
        <v>19.952625000000001</v>
      </c>
      <c r="W33">
        <v>44.659114000000002</v>
      </c>
      <c r="X33">
        <v>141.73861600000001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26.319274</v>
      </c>
      <c r="AE33">
        <v>31.721789999999999</v>
      </c>
      <c r="AF33">
        <v>36.062950000000001</v>
      </c>
      <c r="AG33">
        <v>41.940359999999998</v>
      </c>
      <c r="AH33">
        <v>109.3785</v>
      </c>
      <c r="AI33">
        <v>0</v>
      </c>
      <c r="AJ33">
        <v>0</v>
      </c>
      <c r="AK33">
        <v>51.910030999999996</v>
      </c>
      <c r="AL33">
        <v>53.684399999999997</v>
      </c>
      <c r="AM33">
        <v>15.211396000000001</v>
      </c>
      <c r="AN33">
        <v>0.77332999999999996</v>
      </c>
      <c r="AO33">
        <v>0</v>
      </c>
      <c r="AP33">
        <v>0.49318499999999998</v>
      </c>
      <c r="AQ33">
        <v>42.567525000000003</v>
      </c>
      <c r="AR33">
        <v>2.1252</v>
      </c>
      <c r="AS33">
        <v>7.5095789999999996</v>
      </c>
      <c r="AT33">
        <v>18.251715000000001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2650.1670109999995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83.737499999999997</v>
      </c>
      <c r="N34">
        <v>113.695312</v>
      </c>
      <c r="O34">
        <v>59.511375000000001</v>
      </c>
      <c r="P34">
        <v>120.87796899999999</v>
      </c>
      <c r="Q34">
        <v>21.001750000000001</v>
      </c>
      <c r="R34">
        <v>40.800471000000002</v>
      </c>
      <c r="S34">
        <v>25.400471</v>
      </c>
      <c r="T34">
        <v>0</v>
      </c>
      <c r="U34">
        <v>403.066125</v>
      </c>
      <c r="V34">
        <v>19.952625000000001</v>
      </c>
      <c r="W34">
        <v>44.659114000000002</v>
      </c>
      <c r="X34">
        <v>141.73861600000001</v>
      </c>
      <c r="Y34">
        <v>0</v>
      </c>
      <c r="Z34">
        <v>12.55254</v>
      </c>
      <c r="AA34">
        <v>13.522508999999999</v>
      </c>
      <c r="AB34">
        <v>25.352326999999999</v>
      </c>
      <c r="AC34">
        <v>0</v>
      </c>
      <c r="AD34">
        <v>26.319274</v>
      </c>
      <c r="AE34">
        <v>31.721789999999999</v>
      </c>
      <c r="AF34">
        <v>36.062950000000001</v>
      </c>
      <c r="AG34">
        <v>41.940359999999998</v>
      </c>
      <c r="AH34">
        <v>109.3785</v>
      </c>
      <c r="AI34">
        <v>0</v>
      </c>
      <c r="AJ34">
        <v>0</v>
      </c>
      <c r="AK34">
        <v>51.910030999999996</v>
      </c>
      <c r="AL34">
        <v>40.263300000000001</v>
      </c>
      <c r="AM34">
        <v>15.211396000000001</v>
      </c>
      <c r="AN34">
        <v>0.77332999999999996</v>
      </c>
      <c r="AO34">
        <v>0</v>
      </c>
      <c r="AP34">
        <v>0.49318499999999998</v>
      </c>
      <c r="AQ34">
        <v>42.567525000000003</v>
      </c>
      <c r="AR34">
        <v>2.1252</v>
      </c>
      <c r="AS34">
        <v>7.5095789999999996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2624.2216869999997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83.737499999999997</v>
      </c>
      <c r="N35">
        <v>113.695312</v>
      </c>
      <c r="O35">
        <v>59.511375000000001</v>
      </c>
      <c r="P35">
        <v>120.87796899999999</v>
      </c>
      <c r="Q35">
        <v>21.001750000000001</v>
      </c>
      <c r="R35">
        <v>40.800471000000002</v>
      </c>
      <c r="S35">
        <v>25.400471</v>
      </c>
      <c r="T35">
        <v>0</v>
      </c>
      <c r="U35">
        <v>403.066125</v>
      </c>
      <c r="V35">
        <v>19.952625000000001</v>
      </c>
      <c r="W35">
        <v>44.659114000000002</v>
      </c>
      <c r="X35">
        <v>141.73861600000001</v>
      </c>
      <c r="Y35">
        <v>0</v>
      </c>
      <c r="Z35">
        <v>12.55254</v>
      </c>
      <c r="AA35">
        <v>13.522508999999999</v>
      </c>
      <c r="AB35">
        <v>25.352326999999999</v>
      </c>
      <c r="AC35">
        <v>0</v>
      </c>
      <c r="AD35">
        <v>17.291889999999999</v>
      </c>
      <c r="AE35">
        <v>31.721789999999999</v>
      </c>
      <c r="AF35">
        <v>36.062950000000001</v>
      </c>
      <c r="AG35">
        <v>41.940359999999998</v>
      </c>
      <c r="AH35">
        <v>82.033874999999995</v>
      </c>
      <c r="AI35">
        <v>0</v>
      </c>
      <c r="AJ35">
        <v>0</v>
      </c>
      <c r="AK35">
        <v>51.910030999999996</v>
      </c>
      <c r="AL35">
        <v>40.263300000000001</v>
      </c>
      <c r="AM35">
        <v>15.211396000000001</v>
      </c>
      <c r="AN35">
        <v>0.77332999999999996</v>
      </c>
      <c r="AO35">
        <v>0</v>
      </c>
      <c r="AP35">
        <v>0.49318499999999998</v>
      </c>
      <c r="AQ35">
        <v>42.567525000000003</v>
      </c>
      <c r="AR35">
        <v>2.1252</v>
      </c>
      <c r="AS35">
        <v>7.5095789999999996</v>
      </c>
      <c r="AT35">
        <v>19.25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2587.849678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83.737499999999997</v>
      </c>
      <c r="N36">
        <v>113.695312</v>
      </c>
      <c r="O36">
        <v>59.511375000000001</v>
      </c>
      <c r="P36">
        <v>120.87796899999999</v>
      </c>
      <c r="Q36">
        <v>21.001750000000001</v>
      </c>
      <c r="R36">
        <v>40.800471000000002</v>
      </c>
      <c r="S36">
        <v>25.400471</v>
      </c>
      <c r="T36">
        <v>0</v>
      </c>
      <c r="U36">
        <v>403.066125</v>
      </c>
      <c r="V36">
        <v>19.952625000000001</v>
      </c>
      <c r="W36">
        <v>44.659114000000002</v>
      </c>
      <c r="X36">
        <v>141.73861600000001</v>
      </c>
      <c r="Y36">
        <v>0</v>
      </c>
      <c r="Z36">
        <v>0</v>
      </c>
      <c r="AA36">
        <v>8.3641249999999996</v>
      </c>
      <c r="AB36">
        <v>12.676164</v>
      </c>
      <c r="AC36">
        <v>0</v>
      </c>
      <c r="AD36">
        <v>16.529012000000002</v>
      </c>
      <c r="AE36">
        <v>15.860894999999999</v>
      </c>
      <c r="AF36">
        <v>17.082450000000001</v>
      </c>
      <c r="AG36">
        <v>41.940359999999998</v>
      </c>
      <c r="AH36">
        <v>82.033874999999995</v>
      </c>
      <c r="AI36">
        <v>0</v>
      </c>
      <c r="AJ36">
        <v>0</v>
      </c>
      <c r="AK36">
        <v>51.910030999999996</v>
      </c>
      <c r="AL36">
        <v>6.7105499999999996</v>
      </c>
      <c r="AM36">
        <v>15.211396000000001</v>
      </c>
      <c r="AN36">
        <v>0.77332999999999996</v>
      </c>
      <c r="AO36">
        <v>0</v>
      </c>
      <c r="AP36">
        <v>0.49318499999999998</v>
      </c>
      <c r="AQ36">
        <v>42.567525000000003</v>
      </c>
      <c r="AR36">
        <v>4.7816999999999998</v>
      </c>
      <c r="AS36">
        <v>7.5095789999999996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2490.9620679999994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83.737499999999997</v>
      </c>
      <c r="N37">
        <v>113.695312</v>
      </c>
      <c r="O37">
        <v>59.511375000000001</v>
      </c>
      <c r="P37">
        <v>120.87796899999999</v>
      </c>
      <c r="Q37">
        <v>21.001750000000001</v>
      </c>
      <c r="R37">
        <v>40.800471000000002</v>
      </c>
      <c r="S37">
        <v>25.400471</v>
      </c>
      <c r="T37">
        <v>0</v>
      </c>
      <c r="U37">
        <v>403.066125</v>
      </c>
      <c r="V37">
        <v>19.952625000000001</v>
      </c>
      <c r="W37">
        <v>44.659114000000002</v>
      </c>
      <c r="X37">
        <v>141.73861600000001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7.8830679999999997</v>
      </c>
      <c r="AE37">
        <v>15.860894999999999</v>
      </c>
      <c r="AF37">
        <v>8.7310300000000005</v>
      </c>
      <c r="AG37">
        <v>41.940359999999998</v>
      </c>
      <c r="AH37">
        <v>63.804124999999999</v>
      </c>
      <c r="AI37">
        <v>0</v>
      </c>
      <c r="AJ37">
        <v>0</v>
      </c>
      <c r="AK37">
        <v>51.910030999999996</v>
      </c>
      <c r="AL37">
        <v>1.3421099999999999</v>
      </c>
      <c r="AM37">
        <v>15.211396000000001</v>
      </c>
      <c r="AN37">
        <v>0.77332999999999996</v>
      </c>
      <c r="AO37">
        <v>0</v>
      </c>
      <c r="AP37">
        <v>0.49318499999999998</v>
      </c>
      <c r="AQ37">
        <v>42.567525000000003</v>
      </c>
      <c r="AR37">
        <v>36.659700000000001</v>
      </c>
      <c r="AS37">
        <v>4.9200689999999998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2471.2908789999997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83.737499999999997</v>
      </c>
      <c r="N38">
        <v>113.695312</v>
      </c>
      <c r="O38">
        <v>59.511375000000001</v>
      </c>
      <c r="P38">
        <v>120.87796899999999</v>
      </c>
      <c r="Q38">
        <v>21.001750000000001</v>
      </c>
      <c r="R38">
        <v>40.800471000000002</v>
      </c>
      <c r="S38">
        <v>25.400471</v>
      </c>
      <c r="T38">
        <v>0</v>
      </c>
      <c r="U38">
        <v>403.066125</v>
      </c>
      <c r="V38">
        <v>19.952625000000001</v>
      </c>
      <c r="W38">
        <v>44.659114000000002</v>
      </c>
      <c r="X38">
        <v>141.73861600000001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8.7310300000000005</v>
      </c>
      <c r="AG38">
        <v>41.940359999999998</v>
      </c>
      <c r="AH38">
        <v>45.027481999999999</v>
      </c>
      <c r="AI38">
        <v>0</v>
      </c>
      <c r="AJ38">
        <v>0</v>
      </c>
      <c r="AK38">
        <v>51.910030999999996</v>
      </c>
      <c r="AL38">
        <v>1.3421099999999999</v>
      </c>
      <c r="AM38">
        <v>15.211396000000001</v>
      </c>
      <c r="AN38">
        <v>0.77332999999999996</v>
      </c>
      <c r="AO38">
        <v>0</v>
      </c>
      <c r="AP38">
        <v>0.49318499999999998</v>
      </c>
      <c r="AQ38">
        <v>42.567525000000003</v>
      </c>
      <c r="AR38">
        <v>36.659700000000001</v>
      </c>
      <c r="AS38">
        <v>4.9200689999999998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2444.6311679999994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653.72037499999999</v>
      </c>
      <c r="L39">
        <v>419.10618799999997</v>
      </c>
      <c r="M39">
        <v>83.737499999999997</v>
      </c>
      <c r="N39">
        <v>113.695312</v>
      </c>
      <c r="O39">
        <v>59.511375000000001</v>
      </c>
      <c r="P39">
        <v>120.87796899999999</v>
      </c>
      <c r="Q39">
        <v>21.001750000000001</v>
      </c>
      <c r="R39">
        <v>40.800471000000002</v>
      </c>
      <c r="S39">
        <v>25.400471</v>
      </c>
      <c r="T39">
        <v>0</v>
      </c>
      <c r="U39">
        <v>403.066125</v>
      </c>
      <c r="V39">
        <v>19.952625000000001</v>
      </c>
      <c r="W39">
        <v>44.659114000000002</v>
      </c>
      <c r="X39">
        <v>141.73861600000001</v>
      </c>
      <c r="Y39">
        <v>0</v>
      </c>
      <c r="Z39">
        <v>0</v>
      </c>
      <c r="AA39">
        <v>0</v>
      </c>
      <c r="AB39">
        <v>12.676164</v>
      </c>
      <c r="AC39">
        <v>0</v>
      </c>
      <c r="AD39">
        <v>0</v>
      </c>
      <c r="AE39">
        <v>15.860894999999999</v>
      </c>
      <c r="AF39">
        <v>8.7310300000000005</v>
      </c>
      <c r="AG39">
        <v>41.940359999999998</v>
      </c>
      <c r="AH39">
        <v>21.419955999999999</v>
      </c>
      <c r="AI39">
        <v>0</v>
      </c>
      <c r="AJ39">
        <v>0</v>
      </c>
      <c r="AK39">
        <v>51.910030999999996</v>
      </c>
      <c r="AL39">
        <v>1.3421099999999999</v>
      </c>
      <c r="AM39">
        <v>15.211396000000001</v>
      </c>
      <c r="AN39">
        <v>0.77332999999999996</v>
      </c>
      <c r="AO39">
        <v>0</v>
      </c>
      <c r="AP39">
        <v>0.49318499999999998</v>
      </c>
      <c r="AQ39">
        <v>28.378350000000001</v>
      </c>
      <c r="AR39">
        <v>4.7816999999999998</v>
      </c>
      <c r="AS39">
        <v>4.5316419999999997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2374.5680399999997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83.737499999999997</v>
      </c>
      <c r="N40">
        <v>113.695312</v>
      </c>
      <c r="O40">
        <v>59.511375000000001</v>
      </c>
      <c r="P40">
        <v>120.87796899999999</v>
      </c>
      <c r="Q40">
        <v>21.001750000000001</v>
      </c>
      <c r="R40">
        <v>40.800471000000002</v>
      </c>
      <c r="S40">
        <v>25.400471</v>
      </c>
      <c r="T40">
        <v>0</v>
      </c>
      <c r="U40">
        <v>403.066125</v>
      </c>
      <c r="V40">
        <v>19.952625000000001</v>
      </c>
      <c r="W40">
        <v>44.659114000000002</v>
      </c>
      <c r="X40">
        <v>141.73861600000001</v>
      </c>
      <c r="Y40">
        <v>0</v>
      </c>
      <c r="Z40">
        <v>0</v>
      </c>
      <c r="AA40">
        <v>0</v>
      </c>
      <c r="AB40">
        <v>12.676164</v>
      </c>
      <c r="AC40">
        <v>0</v>
      </c>
      <c r="AD40">
        <v>0</v>
      </c>
      <c r="AE40">
        <v>15.860894999999999</v>
      </c>
      <c r="AF40">
        <v>8.7310300000000005</v>
      </c>
      <c r="AG40">
        <v>41.940359999999998</v>
      </c>
      <c r="AH40">
        <v>0</v>
      </c>
      <c r="AI40">
        <v>0</v>
      </c>
      <c r="AJ40">
        <v>0</v>
      </c>
      <c r="AK40">
        <v>51.910030999999996</v>
      </c>
      <c r="AL40">
        <v>1.3421099999999999</v>
      </c>
      <c r="AM40">
        <v>15.211396000000001</v>
      </c>
      <c r="AN40">
        <v>0.77332999999999996</v>
      </c>
      <c r="AO40">
        <v>0</v>
      </c>
      <c r="AP40">
        <v>0.49318499999999998</v>
      </c>
      <c r="AQ40">
        <v>28.378350000000001</v>
      </c>
      <c r="AR40">
        <v>2.1252</v>
      </c>
      <c r="AS40">
        <v>4.5316419999999997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2350.4915839999994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653.72037499999999</v>
      </c>
      <c r="L41">
        <v>419.10618799999997</v>
      </c>
      <c r="M41">
        <v>83.737499999999997</v>
      </c>
      <c r="N41">
        <v>113.695312</v>
      </c>
      <c r="O41">
        <v>59.511375000000001</v>
      </c>
      <c r="P41">
        <v>120.87796899999999</v>
      </c>
      <c r="Q41">
        <v>21.001750000000001</v>
      </c>
      <c r="R41">
        <v>40.800471000000002</v>
      </c>
      <c r="S41">
        <v>25.400471</v>
      </c>
      <c r="T41">
        <v>0</v>
      </c>
      <c r="U41">
        <v>403.066125</v>
      </c>
      <c r="V41">
        <v>19.952625000000001</v>
      </c>
      <c r="W41">
        <v>44.659114000000002</v>
      </c>
      <c r="X41">
        <v>141.73861600000001</v>
      </c>
      <c r="Y41">
        <v>0</v>
      </c>
      <c r="Z41">
        <v>0</v>
      </c>
      <c r="AA41">
        <v>0</v>
      </c>
      <c r="AB41">
        <v>12.676164</v>
      </c>
      <c r="AC41">
        <v>0</v>
      </c>
      <c r="AD41">
        <v>0</v>
      </c>
      <c r="AE41">
        <v>15.860894999999999</v>
      </c>
      <c r="AF41">
        <v>8.7310300000000005</v>
      </c>
      <c r="AG41">
        <v>41.940359999999998</v>
      </c>
      <c r="AH41">
        <v>0</v>
      </c>
      <c r="AI41">
        <v>0</v>
      </c>
      <c r="AJ41">
        <v>0</v>
      </c>
      <c r="AK41">
        <v>51.910030999999996</v>
      </c>
      <c r="AL41">
        <v>1.3421099999999999</v>
      </c>
      <c r="AM41">
        <v>15.211396000000001</v>
      </c>
      <c r="AN41">
        <v>0.77332999999999996</v>
      </c>
      <c r="AO41">
        <v>0</v>
      </c>
      <c r="AP41">
        <v>0.49318499999999998</v>
      </c>
      <c r="AQ41">
        <v>27.165600000000001</v>
      </c>
      <c r="AR41">
        <v>2.1252</v>
      </c>
      <c r="AS41">
        <v>4.5316419999999997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2349.2788339999993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653.72037499999999</v>
      </c>
      <c r="L42">
        <v>419.10618799999997</v>
      </c>
      <c r="M42">
        <v>83.737499999999997</v>
      </c>
      <c r="N42">
        <v>113.695312</v>
      </c>
      <c r="O42">
        <v>59.511375000000001</v>
      </c>
      <c r="P42">
        <v>120.87796899999999</v>
      </c>
      <c r="Q42">
        <v>21.001750000000001</v>
      </c>
      <c r="R42">
        <v>40.800471000000002</v>
      </c>
      <c r="S42">
        <v>25.400471</v>
      </c>
      <c r="T42">
        <v>0</v>
      </c>
      <c r="U42">
        <v>403.066125</v>
      </c>
      <c r="V42">
        <v>19.952625000000001</v>
      </c>
      <c r="W42">
        <v>44.659114000000002</v>
      </c>
      <c r="X42">
        <v>141.73861600000001</v>
      </c>
      <c r="Y42">
        <v>0</v>
      </c>
      <c r="Z42">
        <v>0</v>
      </c>
      <c r="AA42">
        <v>0</v>
      </c>
      <c r="AB42">
        <v>12.676164</v>
      </c>
      <c r="AC42">
        <v>0</v>
      </c>
      <c r="AD42">
        <v>0</v>
      </c>
      <c r="AE42">
        <v>15.860894999999999</v>
      </c>
      <c r="AF42">
        <v>8.7310300000000005</v>
      </c>
      <c r="AG42">
        <v>41.940359999999998</v>
      </c>
      <c r="AH42">
        <v>0</v>
      </c>
      <c r="AI42">
        <v>0</v>
      </c>
      <c r="AJ42">
        <v>0</v>
      </c>
      <c r="AK42">
        <v>51.910030999999996</v>
      </c>
      <c r="AL42">
        <v>1.3421099999999999</v>
      </c>
      <c r="AM42">
        <v>15.211396000000001</v>
      </c>
      <c r="AN42">
        <v>0.77332999999999996</v>
      </c>
      <c r="AO42">
        <v>0</v>
      </c>
      <c r="AP42">
        <v>0.49318499999999998</v>
      </c>
      <c r="AQ42">
        <v>27.165600000000001</v>
      </c>
      <c r="AR42">
        <v>4.7816999999999998</v>
      </c>
      <c r="AS42">
        <v>4.5316419999999997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2351.9353339999993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653.72037499999999</v>
      </c>
      <c r="L43">
        <v>419.10618799999997</v>
      </c>
      <c r="M43">
        <v>83.737499999999997</v>
      </c>
      <c r="N43">
        <v>113.695312</v>
      </c>
      <c r="O43">
        <v>59.511375000000001</v>
      </c>
      <c r="P43">
        <v>120.87796899999999</v>
      </c>
      <c r="Q43">
        <v>21.001750000000001</v>
      </c>
      <c r="R43">
        <v>40.800471000000002</v>
      </c>
      <c r="S43">
        <v>21.413613000000002</v>
      </c>
      <c r="T43">
        <v>0</v>
      </c>
      <c r="U43">
        <v>403.066125</v>
      </c>
      <c r="V43">
        <v>19.952625000000001</v>
      </c>
      <c r="W43">
        <v>44.659114000000002</v>
      </c>
      <c r="X43">
        <v>141.73861600000001</v>
      </c>
      <c r="Y43">
        <v>0</v>
      </c>
      <c r="Z43">
        <v>0</v>
      </c>
      <c r="AA43">
        <v>0</v>
      </c>
      <c r="AB43">
        <v>12.676164</v>
      </c>
      <c r="AC43">
        <v>0</v>
      </c>
      <c r="AD43">
        <v>0</v>
      </c>
      <c r="AE43">
        <v>1.8523309999999999</v>
      </c>
      <c r="AF43">
        <v>8.7310300000000005</v>
      </c>
      <c r="AG43">
        <v>41.940359999999998</v>
      </c>
      <c r="AH43">
        <v>0</v>
      </c>
      <c r="AI43">
        <v>0</v>
      </c>
      <c r="AJ43">
        <v>0</v>
      </c>
      <c r="AK43">
        <v>51.910030999999996</v>
      </c>
      <c r="AL43">
        <v>1.3421099999999999</v>
      </c>
      <c r="AM43">
        <v>15.211396000000001</v>
      </c>
      <c r="AN43">
        <v>0.77332999999999996</v>
      </c>
      <c r="AO43">
        <v>0</v>
      </c>
      <c r="AP43">
        <v>0.49318499999999998</v>
      </c>
      <c r="AQ43">
        <v>27.165600000000001</v>
      </c>
      <c r="AR43">
        <v>36.659700000000001</v>
      </c>
      <c r="AS43">
        <v>16.054962</v>
      </c>
      <c r="AT43">
        <v>19.018153000000002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2377.1093849999997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653.72037499999999</v>
      </c>
      <c r="L44">
        <v>419.10618799999997</v>
      </c>
      <c r="M44">
        <v>83.737499999999997</v>
      </c>
      <c r="N44">
        <v>113.695312</v>
      </c>
      <c r="O44">
        <v>59.511375000000001</v>
      </c>
      <c r="P44">
        <v>120.87796899999999</v>
      </c>
      <c r="Q44">
        <v>21.001750000000001</v>
      </c>
      <c r="R44">
        <v>40.800471000000002</v>
      </c>
      <c r="S44">
        <v>17.425975999999999</v>
      </c>
      <c r="T44">
        <v>0</v>
      </c>
      <c r="U44">
        <v>403.066125</v>
      </c>
      <c r="V44">
        <v>19.952625000000001</v>
      </c>
      <c r="W44">
        <v>44.659114000000002</v>
      </c>
      <c r="X44">
        <v>141.73861600000001</v>
      </c>
      <c r="Y44">
        <v>0</v>
      </c>
      <c r="Z44">
        <v>0</v>
      </c>
      <c r="AA44">
        <v>0</v>
      </c>
      <c r="AB44">
        <v>12.676164</v>
      </c>
      <c r="AC44">
        <v>0</v>
      </c>
      <c r="AD44">
        <v>0</v>
      </c>
      <c r="AE44">
        <v>1.8523309999999999</v>
      </c>
      <c r="AF44">
        <v>8.7310300000000005</v>
      </c>
      <c r="AG44">
        <v>41.940359999999998</v>
      </c>
      <c r="AH44">
        <v>0</v>
      </c>
      <c r="AI44">
        <v>0</v>
      </c>
      <c r="AJ44">
        <v>0</v>
      </c>
      <c r="AK44">
        <v>51.910030999999996</v>
      </c>
      <c r="AL44">
        <v>1.3421099999999999</v>
      </c>
      <c r="AM44">
        <v>6.4150619999999998</v>
      </c>
      <c r="AN44">
        <v>0.77332999999999996</v>
      </c>
      <c r="AO44">
        <v>0</v>
      </c>
      <c r="AP44">
        <v>0.49318499999999998</v>
      </c>
      <c r="AQ44">
        <v>13.582800000000001</v>
      </c>
      <c r="AR44">
        <v>36.659700000000001</v>
      </c>
      <c r="AS44">
        <v>16.054962</v>
      </c>
      <c r="AT44">
        <v>18.608008000000002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2350.3324690000004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546.03096600000003</v>
      </c>
      <c r="L45">
        <v>419.10618799999997</v>
      </c>
      <c r="M45">
        <v>83.737499999999997</v>
      </c>
      <c r="N45">
        <v>113.695312</v>
      </c>
      <c r="O45">
        <v>59.511375000000001</v>
      </c>
      <c r="P45">
        <v>120.87796899999999</v>
      </c>
      <c r="Q45">
        <v>21.001750000000001</v>
      </c>
      <c r="R45">
        <v>40.800471000000002</v>
      </c>
      <c r="S45">
        <v>13.970022999999999</v>
      </c>
      <c r="T45">
        <v>0</v>
      </c>
      <c r="U45">
        <v>403.066125</v>
      </c>
      <c r="V45">
        <v>19.952625000000001</v>
      </c>
      <c r="W45">
        <v>44.659114000000002</v>
      </c>
      <c r="X45">
        <v>141.73861600000001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8.7310300000000005</v>
      </c>
      <c r="AG45">
        <v>41.940359999999998</v>
      </c>
      <c r="AH45">
        <v>0</v>
      </c>
      <c r="AI45">
        <v>0</v>
      </c>
      <c r="AJ45">
        <v>0</v>
      </c>
      <c r="AK45">
        <v>51.910030999999996</v>
      </c>
      <c r="AL45">
        <v>1.3421099999999999</v>
      </c>
      <c r="AM45">
        <v>3.2075309999999999</v>
      </c>
      <c r="AN45">
        <v>0.77332999999999996</v>
      </c>
      <c r="AO45">
        <v>0</v>
      </c>
      <c r="AP45">
        <v>0.49318499999999998</v>
      </c>
      <c r="AQ45">
        <v>13.582800000000001</v>
      </c>
      <c r="AR45">
        <v>3.1878000000000002</v>
      </c>
      <c r="AS45">
        <v>23.305589999999999</v>
      </c>
      <c r="AT45">
        <v>15.677592000000001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2194.1517239999998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493.87799999999999</v>
      </c>
      <c r="L46">
        <v>384.77939500000002</v>
      </c>
      <c r="M46">
        <v>83.737499999999997</v>
      </c>
      <c r="N46">
        <v>113.695312</v>
      </c>
      <c r="O46">
        <v>59.511375000000001</v>
      </c>
      <c r="P46">
        <v>120.87796899999999</v>
      </c>
      <c r="Q46">
        <v>21.001750000000001</v>
      </c>
      <c r="R46">
        <v>40.800471000000002</v>
      </c>
      <c r="S46">
        <v>13.970022999999999</v>
      </c>
      <c r="T46">
        <v>0</v>
      </c>
      <c r="U46">
        <v>403.066125</v>
      </c>
      <c r="V46">
        <v>19.952625000000001</v>
      </c>
      <c r="W46">
        <v>44.659114000000002</v>
      </c>
      <c r="X46">
        <v>141.73861600000001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8.7310300000000005</v>
      </c>
      <c r="AG46">
        <v>41.940359999999998</v>
      </c>
      <c r="AH46">
        <v>0</v>
      </c>
      <c r="AI46">
        <v>0</v>
      </c>
      <c r="AJ46">
        <v>0</v>
      </c>
      <c r="AK46">
        <v>51.910030999999996</v>
      </c>
      <c r="AL46">
        <v>1.3421099999999999</v>
      </c>
      <c r="AM46">
        <v>0</v>
      </c>
      <c r="AN46">
        <v>0.77332999999999996</v>
      </c>
      <c r="AO46">
        <v>0</v>
      </c>
      <c r="AP46">
        <v>0.49318499999999998</v>
      </c>
      <c r="AQ46">
        <v>13.582800000000001</v>
      </c>
      <c r="AR46">
        <v>2.1252</v>
      </c>
      <c r="AS46">
        <v>23.305589999999999</v>
      </c>
      <c r="AT46">
        <v>19.143203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2106.8674449999999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461.33096599999999</v>
      </c>
      <c r="L47">
        <v>399.39187800000002</v>
      </c>
      <c r="M47">
        <v>83.737499999999997</v>
      </c>
      <c r="N47">
        <v>113.695312</v>
      </c>
      <c r="O47">
        <v>59.511375000000001</v>
      </c>
      <c r="P47">
        <v>120.87796899999999</v>
      </c>
      <c r="Q47">
        <v>21.001750000000001</v>
      </c>
      <c r="R47">
        <v>40.800471000000002</v>
      </c>
      <c r="S47">
        <v>13.970022999999999</v>
      </c>
      <c r="T47">
        <v>0</v>
      </c>
      <c r="U47">
        <v>403.066125</v>
      </c>
      <c r="V47">
        <v>19.952625000000001</v>
      </c>
      <c r="W47">
        <v>44.659114000000002</v>
      </c>
      <c r="X47">
        <v>141.73861600000001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8.7310300000000005</v>
      </c>
      <c r="AG47">
        <v>41.940359999999998</v>
      </c>
      <c r="AH47">
        <v>0</v>
      </c>
      <c r="AI47">
        <v>0</v>
      </c>
      <c r="AJ47">
        <v>0</v>
      </c>
      <c r="AK47">
        <v>51.910030999999996</v>
      </c>
      <c r="AL47">
        <v>1.3421099999999999</v>
      </c>
      <c r="AM47">
        <v>0</v>
      </c>
      <c r="AN47">
        <v>0.77332999999999996</v>
      </c>
      <c r="AO47">
        <v>0</v>
      </c>
      <c r="AP47">
        <v>0.49318499999999998</v>
      </c>
      <c r="AQ47">
        <v>0</v>
      </c>
      <c r="AR47">
        <v>2.1252</v>
      </c>
      <c r="AS47">
        <v>23.305589999999999</v>
      </c>
      <c r="AT47">
        <v>18.993445999999999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2075.2003369999998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470.95596599999999</v>
      </c>
      <c r="L48">
        <v>399.39187800000002</v>
      </c>
      <c r="M48">
        <v>83.737499999999997</v>
      </c>
      <c r="N48">
        <v>113.695312</v>
      </c>
      <c r="O48">
        <v>59.511375000000001</v>
      </c>
      <c r="P48">
        <v>120.87796899999999</v>
      </c>
      <c r="Q48">
        <v>21.001750000000001</v>
      </c>
      <c r="R48">
        <v>40.800471000000002</v>
      </c>
      <c r="S48">
        <v>13.970022999999999</v>
      </c>
      <c r="T48">
        <v>0</v>
      </c>
      <c r="U48">
        <v>403.066125</v>
      </c>
      <c r="V48">
        <v>19.952625000000001</v>
      </c>
      <c r="W48">
        <v>44.659114000000002</v>
      </c>
      <c r="X48">
        <v>141.73861600000001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8.7310300000000005</v>
      </c>
      <c r="AG48">
        <v>41.940359999999998</v>
      </c>
      <c r="AH48">
        <v>0</v>
      </c>
      <c r="AI48">
        <v>0</v>
      </c>
      <c r="AJ48">
        <v>0</v>
      </c>
      <c r="AK48">
        <v>51.910030999999996</v>
      </c>
      <c r="AL48">
        <v>1.3421099999999999</v>
      </c>
      <c r="AM48">
        <v>0</v>
      </c>
      <c r="AN48">
        <v>0.77332999999999996</v>
      </c>
      <c r="AO48">
        <v>0</v>
      </c>
      <c r="AP48">
        <v>0.49318499999999998</v>
      </c>
      <c r="AQ48">
        <v>0</v>
      </c>
      <c r="AR48">
        <v>3.1878000000000002</v>
      </c>
      <c r="AS48">
        <v>5.1790200000000004</v>
      </c>
      <c r="AT48">
        <v>17.46067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2066.2285909999996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471.24471599999998</v>
      </c>
      <c r="L49">
        <v>399.39187800000002</v>
      </c>
      <c r="M49">
        <v>83.737499999999997</v>
      </c>
      <c r="N49">
        <v>113.695312</v>
      </c>
      <c r="O49">
        <v>59.511375000000001</v>
      </c>
      <c r="P49">
        <v>120.87796899999999</v>
      </c>
      <c r="Q49">
        <v>18.554786</v>
      </c>
      <c r="R49">
        <v>40.800471000000002</v>
      </c>
      <c r="S49">
        <v>13.970022999999999</v>
      </c>
      <c r="T49">
        <v>0</v>
      </c>
      <c r="U49">
        <v>403.066125</v>
      </c>
      <c r="V49">
        <v>19.952625000000001</v>
      </c>
      <c r="W49">
        <v>33.494999999999997</v>
      </c>
      <c r="X49">
        <v>141.73861600000001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8.7310300000000005</v>
      </c>
      <c r="AG49">
        <v>41.940359999999998</v>
      </c>
      <c r="AH49">
        <v>0</v>
      </c>
      <c r="AI49">
        <v>0</v>
      </c>
      <c r="AJ49">
        <v>0</v>
      </c>
      <c r="AK49">
        <v>51.910030999999996</v>
      </c>
      <c r="AL49">
        <v>1.3421099999999999</v>
      </c>
      <c r="AM49">
        <v>0</v>
      </c>
      <c r="AN49">
        <v>0.77332999999999996</v>
      </c>
      <c r="AO49">
        <v>0</v>
      </c>
      <c r="AP49">
        <v>0.49318499999999998</v>
      </c>
      <c r="AQ49">
        <v>0</v>
      </c>
      <c r="AR49">
        <v>36.659700000000001</v>
      </c>
      <c r="AS49">
        <v>4.4021670000000004</v>
      </c>
      <c r="AT49">
        <v>15.272892000000001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2083.413532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442.08491199999997</v>
      </c>
      <c r="L50">
        <v>399.39187800000002</v>
      </c>
      <c r="M50">
        <v>83.737499999999997</v>
      </c>
      <c r="N50">
        <v>113.695312</v>
      </c>
      <c r="O50">
        <v>59.511375000000001</v>
      </c>
      <c r="P50">
        <v>120.87796899999999</v>
      </c>
      <c r="Q50">
        <v>18.554786</v>
      </c>
      <c r="R50">
        <v>40.800471000000002</v>
      </c>
      <c r="S50">
        <v>13.970022999999999</v>
      </c>
      <c r="T50">
        <v>0</v>
      </c>
      <c r="U50">
        <v>403.066125</v>
      </c>
      <c r="V50">
        <v>19.952625000000001</v>
      </c>
      <c r="W50">
        <v>33.494999999999997</v>
      </c>
      <c r="X50">
        <v>141.73861600000001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8.7310300000000005</v>
      </c>
      <c r="AG50">
        <v>41.940359999999998</v>
      </c>
      <c r="AH50">
        <v>0</v>
      </c>
      <c r="AI50">
        <v>0</v>
      </c>
      <c r="AJ50">
        <v>0</v>
      </c>
      <c r="AK50">
        <v>51.910030999999996</v>
      </c>
      <c r="AL50">
        <v>1.3421099999999999</v>
      </c>
      <c r="AM50">
        <v>0</v>
      </c>
      <c r="AN50">
        <v>0.77332999999999996</v>
      </c>
      <c r="AO50">
        <v>0</v>
      </c>
      <c r="AP50">
        <v>0.49318499999999998</v>
      </c>
      <c r="AQ50">
        <v>0</v>
      </c>
      <c r="AR50">
        <v>36.659700000000001</v>
      </c>
      <c r="AS50">
        <v>4.4021670000000004</v>
      </c>
      <c r="AT50">
        <v>17.486284999999999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2056.4671209999997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461.33491199999997</v>
      </c>
      <c r="L51">
        <v>399.39187800000002</v>
      </c>
      <c r="M51">
        <v>83.737499999999997</v>
      </c>
      <c r="N51">
        <v>113.695312</v>
      </c>
      <c r="O51">
        <v>59.511375000000001</v>
      </c>
      <c r="P51">
        <v>120.87796899999999</v>
      </c>
      <c r="Q51">
        <v>18.554786</v>
      </c>
      <c r="R51">
        <v>40.800471000000002</v>
      </c>
      <c r="S51">
        <v>13.970022999999999</v>
      </c>
      <c r="T51">
        <v>0</v>
      </c>
      <c r="U51">
        <v>403.066125</v>
      </c>
      <c r="V51">
        <v>19.952625000000001</v>
      </c>
      <c r="W51">
        <v>33.494999999999997</v>
      </c>
      <c r="X51">
        <v>141.73861600000001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0</v>
      </c>
      <c r="AG51">
        <v>41.940359999999998</v>
      </c>
      <c r="AH51">
        <v>0</v>
      </c>
      <c r="AI51">
        <v>0</v>
      </c>
      <c r="AJ51">
        <v>0</v>
      </c>
      <c r="AK51">
        <v>51.910030999999996</v>
      </c>
      <c r="AL51">
        <v>1.3421099999999999</v>
      </c>
      <c r="AM51">
        <v>0</v>
      </c>
      <c r="AN51">
        <v>0.77332999999999996</v>
      </c>
      <c r="AO51">
        <v>0</v>
      </c>
      <c r="AP51">
        <v>0</v>
      </c>
      <c r="AQ51">
        <v>0</v>
      </c>
      <c r="AR51">
        <v>2.6564999999999999</v>
      </c>
      <c r="AS51">
        <v>4.4021670000000004</v>
      </c>
      <c r="AT51">
        <v>17.855184000000001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2032.8586049999999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470.95991199999997</v>
      </c>
      <c r="L52">
        <v>399.39187800000002</v>
      </c>
      <c r="M52">
        <v>83.737499999999997</v>
      </c>
      <c r="N52">
        <v>113.695312</v>
      </c>
      <c r="O52">
        <v>59.511375000000001</v>
      </c>
      <c r="P52">
        <v>120.87796899999999</v>
      </c>
      <c r="Q52">
        <v>18.554786</v>
      </c>
      <c r="R52">
        <v>40.800471000000002</v>
      </c>
      <c r="S52">
        <v>13.970022999999999</v>
      </c>
      <c r="T52">
        <v>0</v>
      </c>
      <c r="U52">
        <v>403.066125</v>
      </c>
      <c r="V52">
        <v>19.952625000000001</v>
      </c>
      <c r="W52">
        <v>33.494999999999997</v>
      </c>
      <c r="X52">
        <v>141.73861600000001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0</v>
      </c>
      <c r="AG52">
        <v>41.940359999999998</v>
      </c>
      <c r="AH52">
        <v>0</v>
      </c>
      <c r="AI52">
        <v>0</v>
      </c>
      <c r="AJ52">
        <v>0</v>
      </c>
      <c r="AK52">
        <v>51.910030999999996</v>
      </c>
      <c r="AL52">
        <v>1.3421099999999999</v>
      </c>
      <c r="AM52">
        <v>0</v>
      </c>
      <c r="AN52">
        <v>0.77332999999999996</v>
      </c>
      <c r="AO52">
        <v>0</v>
      </c>
      <c r="AP52">
        <v>0</v>
      </c>
      <c r="AQ52">
        <v>0</v>
      </c>
      <c r="AR52">
        <v>1.5939000000000001</v>
      </c>
      <c r="AS52">
        <v>4.4021670000000004</v>
      </c>
      <c r="AT52">
        <v>18.279347000000001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2041.8451679999998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466.8125</v>
      </c>
      <c r="L53">
        <v>399.39187800000002</v>
      </c>
      <c r="M53">
        <v>83.737499999999997</v>
      </c>
      <c r="N53">
        <v>113.695312</v>
      </c>
      <c r="O53">
        <v>59.511375000000001</v>
      </c>
      <c r="P53">
        <v>120.87796899999999</v>
      </c>
      <c r="Q53">
        <v>18.554786</v>
      </c>
      <c r="R53">
        <v>36.212138000000003</v>
      </c>
      <c r="S53">
        <v>13.970022999999999</v>
      </c>
      <c r="T53">
        <v>0</v>
      </c>
      <c r="U53">
        <v>403.066125</v>
      </c>
      <c r="V53">
        <v>17.772178</v>
      </c>
      <c r="W53">
        <v>33.494999999999997</v>
      </c>
      <c r="X53">
        <v>141.73861600000001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0</v>
      </c>
      <c r="AG53">
        <v>41.940359999999998</v>
      </c>
      <c r="AH53">
        <v>0</v>
      </c>
      <c r="AI53">
        <v>0</v>
      </c>
      <c r="AJ53">
        <v>0</v>
      </c>
      <c r="AK53">
        <v>51.910030999999996</v>
      </c>
      <c r="AL53">
        <v>1.3421099999999999</v>
      </c>
      <c r="AM53">
        <v>0</v>
      </c>
      <c r="AN53">
        <v>0.77332999999999996</v>
      </c>
      <c r="AO53">
        <v>0</v>
      </c>
      <c r="AP53">
        <v>0</v>
      </c>
      <c r="AQ53">
        <v>0</v>
      </c>
      <c r="AR53">
        <v>1.5939000000000001</v>
      </c>
      <c r="AS53">
        <v>4.4021670000000004</v>
      </c>
      <c r="AT53">
        <v>14.438886999999999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2027.088516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476.4375</v>
      </c>
      <c r="L54">
        <v>384.95437800000002</v>
      </c>
      <c r="M54">
        <v>83.737499999999997</v>
      </c>
      <c r="N54">
        <v>113.695312</v>
      </c>
      <c r="O54">
        <v>59.511375000000001</v>
      </c>
      <c r="P54">
        <v>120.87796899999999</v>
      </c>
      <c r="Q54">
        <v>18.554786</v>
      </c>
      <c r="R54">
        <v>36.212138000000003</v>
      </c>
      <c r="S54">
        <v>13.970022999999999</v>
      </c>
      <c r="T54">
        <v>0</v>
      </c>
      <c r="U54">
        <v>403.066125</v>
      </c>
      <c r="V54">
        <v>17.772178</v>
      </c>
      <c r="W54">
        <v>33.494999999999997</v>
      </c>
      <c r="X54">
        <v>141.73861600000001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0</v>
      </c>
      <c r="AG54">
        <v>41.940359999999998</v>
      </c>
      <c r="AH54">
        <v>0</v>
      </c>
      <c r="AI54">
        <v>0</v>
      </c>
      <c r="AJ54">
        <v>0</v>
      </c>
      <c r="AK54">
        <v>51.910030999999996</v>
      </c>
      <c r="AL54">
        <v>1.3421099999999999</v>
      </c>
      <c r="AM54">
        <v>0</v>
      </c>
      <c r="AN54">
        <v>0.77332999999999996</v>
      </c>
      <c r="AO54">
        <v>0</v>
      </c>
      <c r="AP54">
        <v>0</v>
      </c>
      <c r="AQ54">
        <v>0</v>
      </c>
      <c r="AR54">
        <v>1.5939000000000001</v>
      </c>
      <c r="AS54">
        <v>4.4021670000000004</v>
      </c>
      <c r="AT54">
        <v>14.916297999999999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2022.7534270000001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457.1875</v>
      </c>
      <c r="L55">
        <v>330.363968</v>
      </c>
      <c r="M55">
        <v>83.737499999999997</v>
      </c>
      <c r="N55">
        <v>113.695312</v>
      </c>
      <c r="O55">
        <v>59.511375000000001</v>
      </c>
      <c r="P55">
        <v>120.87796899999999</v>
      </c>
      <c r="Q55">
        <v>15.653426</v>
      </c>
      <c r="R55">
        <v>36.000388000000001</v>
      </c>
      <c r="S55">
        <v>13.970022999999999</v>
      </c>
      <c r="T55">
        <v>0</v>
      </c>
      <c r="U55">
        <v>403.066125</v>
      </c>
      <c r="V55">
        <v>17.772178</v>
      </c>
      <c r="W55">
        <v>33.494999999999997</v>
      </c>
      <c r="X55">
        <v>141.73861600000001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1.8523309999999999</v>
      </c>
      <c r="AF55">
        <v>0</v>
      </c>
      <c r="AG55">
        <v>41.940359999999998</v>
      </c>
      <c r="AH55">
        <v>0</v>
      </c>
      <c r="AI55">
        <v>0</v>
      </c>
      <c r="AJ55">
        <v>0</v>
      </c>
      <c r="AK55">
        <v>51.910030999999996</v>
      </c>
      <c r="AL55">
        <v>1.3421099999999999</v>
      </c>
      <c r="AM55">
        <v>0</v>
      </c>
      <c r="AN55">
        <v>0.77332999999999996</v>
      </c>
      <c r="AO55">
        <v>0</v>
      </c>
      <c r="AP55">
        <v>0</v>
      </c>
      <c r="AQ55">
        <v>0</v>
      </c>
      <c r="AR55">
        <v>2.1252</v>
      </c>
      <c r="AS55">
        <v>4.6611180000000001</v>
      </c>
      <c r="AT55">
        <v>17.232655000000001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1948.9065149999999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447.5625</v>
      </c>
      <c r="L56">
        <v>298.74402199999997</v>
      </c>
      <c r="M56">
        <v>83.737499999999997</v>
      </c>
      <c r="N56">
        <v>113.695312</v>
      </c>
      <c r="O56">
        <v>59.511375000000001</v>
      </c>
      <c r="P56">
        <v>120.87796899999999</v>
      </c>
      <c r="Q56">
        <v>15.653426</v>
      </c>
      <c r="R56">
        <v>36.000388000000001</v>
      </c>
      <c r="S56">
        <v>13.970022999999999</v>
      </c>
      <c r="T56">
        <v>0</v>
      </c>
      <c r="U56">
        <v>403.066125</v>
      </c>
      <c r="V56">
        <v>17.666302000000002</v>
      </c>
      <c r="W56">
        <v>33.494999999999997</v>
      </c>
      <c r="X56">
        <v>141.73861600000001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1.8523309999999999</v>
      </c>
      <c r="AF56">
        <v>0</v>
      </c>
      <c r="AG56">
        <v>41.940359999999998</v>
      </c>
      <c r="AH56">
        <v>0</v>
      </c>
      <c r="AI56">
        <v>0</v>
      </c>
      <c r="AJ56">
        <v>0</v>
      </c>
      <c r="AK56">
        <v>51.910030999999996</v>
      </c>
      <c r="AL56">
        <v>1.3421099999999999</v>
      </c>
      <c r="AM56">
        <v>0</v>
      </c>
      <c r="AN56">
        <v>0.77332999999999996</v>
      </c>
      <c r="AO56">
        <v>0</v>
      </c>
      <c r="AP56">
        <v>0</v>
      </c>
      <c r="AQ56">
        <v>0</v>
      </c>
      <c r="AR56">
        <v>2.1252</v>
      </c>
      <c r="AS56">
        <v>4.6611180000000001</v>
      </c>
      <c r="AT56">
        <v>18.090762999999999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1908.4138009999999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418.6875</v>
      </c>
      <c r="L57">
        <v>298.74402199999997</v>
      </c>
      <c r="M57">
        <v>83.737499999999997</v>
      </c>
      <c r="N57">
        <v>113.695312</v>
      </c>
      <c r="O57">
        <v>59.511375000000001</v>
      </c>
      <c r="P57">
        <v>120.87796899999999</v>
      </c>
      <c r="Q57">
        <v>15.653426</v>
      </c>
      <c r="R57">
        <v>36.000388000000001</v>
      </c>
      <c r="S57">
        <v>13.970022999999999</v>
      </c>
      <c r="T57">
        <v>0</v>
      </c>
      <c r="U57">
        <v>403.066125</v>
      </c>
      <c r="V57">
        <v>17.666302000000002</v>
      </c>
      <c r="W57">
        <v>29.799769999999999</v>
      </c>
      <c r="X57">
        <v>124.92364499999999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1.8523309999999999</v>
      </c>
      <c r="AF57">
        <v>0</v>
      </c>
      <c r="AG57">
        <v>41.940359999999998</v>
      </c>
      <c r="AH57">
        <v>0</v>
      </c>
      <c r="AI57">
        <v>0</v>
      </c>
      <c r="AJ57">
        <v>0</v>
      </c>
      <c r="AK57">
        <v>51.910030999999996</v>
      </c>
      <c r="AL57">
        <v>1.3421099999999999</v>
      </c>
      <c r="AM57">
        <v>0</v>
      </c>
      <c r="AN57">
        <v>0.77332999999999996</v>
      </c>
      <c r="AO57">
        <v>0</v>
      </c>
      <c r="AP57">
        <v>0</v>
      </c>
      <c r="AQ57">
        <v>0</v>
      </c>
      <c r="AR57">
        <v>3.7191000000000001</v>
      </c>
      <c r="AS57">
        <v>4.6611180000000001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1861.7817370000002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399.4375</v>
      </c>
      <c r="L58">
        <v>298.74402199999997</v>
      </c>
      <c r="M58">
        <v>83.737499999999997</v>
      </c>
      <c r="N58">
        <v>113.695312</v>
      </c>
      <c r="O58">
        <v>59.511375000000001</v>
      </c>
      <c r="P58">
        <v>120.87796899999999</v>
      </c>
      <c r="Q58">
        <v>15.653426</v>
      </c>
      <c r="R58">
        <v>36.000388000000001</v>
      </c>
      <c r="S58">
        <v>13.970022999999999</v>
      </c>
      <c r="T58">
        <v>0</v>
      </c>
      <c r="U58">
        <v>403.066125</v>
      </c>
      <c r="V58">
        <v>17.666302000000002</v>
      </c>
      <c r="W58">
        <v>29.799769999999999</v>
      </c>
      <c r="X58">
        <v>124.92364499999999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1.8523309999999999</v>
      </c>
      <c r="AF58">
        <v>0</v>
      </c>
      <c r="AG58">
        <v>41.940359999999998</v>
      </c>
      <c r="AH58">
        <v>0</v>
      </c>
      <c r="AI58">
        <v>0</v>
      </c>
      <c r="AJ58">
        <v>0</v>
      </c>
      <c r="AK58">
        <v>51.910030999999996</v>
      </c>
      <c r="AL58">
        <v>1.3421099999999999</v>
      </c>
      <c r="AM58">
        <v>0</v>
      </c>
      <c r="AN58">
        <v>0.77332999999999996</v>
      </c>
      <c r="AO58">
        <v>0</v>
      </c>
      <c r="AP58">
        <v>0</v>
      </c>
      <c r="AQ58">
        <v>0</v>
      </c>
      <c r="AR58">
        <v>3.7191000000000001</v>
      </c>
      <c r="AS58">
        <v>4.6611180000000001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1842.5317370000002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409.0625</v>
      </c>
      <c r="L59">
        <v>298.74402199999997</v>
      </c>
      <c r="M59">
        <v>83.737499999999997</v>
      </c>
      <c r="N59">
        <v>113.695312</v>
      </c>
      <c r="O59">
        <v>59.511375000000001</v>
      </c>
      <c r="P59">
        <v>120.87796899999999</v>
      </c>
      <c r="Q59">
        <v>15.653426</v>
      </c>
      <c r="R59">
        <v>36.000388000000001</v>
      </c>
      <c r="S59">
        <v>13.970022999999999</v>
      </c>
      <c r="T59">
        <v>0</v>
      </c>
      <c r="U59">
        <v>403.066125</v>
      </c>
      <c r="V59">
        <v>17.666302000000002</v>
      </c>
      <c r="W59">
        <v>29.799769999999999</v>
      </c>
      <c r="X59">
        <v>124.92364499999999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1.8523309999999999</v>
      </c>
      <c r="AF59">
        <v>0</v>
      </c>
      <c r="AG59">
        <v>41.940359999999998</v>
      </c>
      <c r="AH59">
        <v>0</v>
      </c>
      <c r="AI59">
        <v>0</v>
      </c>
      <c r="AJ59">
        <v>0</v>
      </c>
      <c r="AK59">
        <v>51.910030999999996</v>
      </c>
      <c r="AL59">
        <v>1.3421099999999999</v>
      </c>
      <c r="AM59">
        <v>0</v>
      </c>
      <c r="AN59">
        <v>0.77332999999999996</v>
      </c>
      <c r="AO59">
        <v>0</v>
      </c>
      <c r="AP59">
        <v>0</v>
      </c>
      <c r="AQ59">
        <v>13.461525</v>
      </c>
      <c r="AR59">
        <v>3.7191000000000001</v>
      </c>
      <c r="AS59">
        <v>4.6611180000000001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1865.6182620000002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399.4375</v>
      </c>
      <c r="L60">
        <v>315.10652199999998</v>
      </c>
      <c r="M60">
        <v>83.737499999999997</v>
      </c>
      <c r="N60">
        <v>113.695312</v>
      </c>
      <c r="O60">
        <v>59.511375000000001</v>
      </c>
      <c r="P60">
        <v>120.87796899999999</v>
      </c>
      <c r="Q60">
        <v>18.554501999999999</v>
      </c>
      <c r="R60">
        <v>36.000388000000001</v>
      </c>
      <c r="S60">
        <v>13.970022999999999</v>
      </c>
      <c r="T60">
        <v>0</v>
      </c>
      <c r="U60">
        <v>403.066125</v>
      </c>
      <c r="V60">
        <v>17.666302000000002</v>
      </c>
      <c r="W60">
        <v>29.799769999999999</v>
      </c>
      <c r="X60">
        <v>124.92364499999999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1.8523309999999999</v>
      </c>
      <c r="AF60">
        <v>0</v>
      </c>
      <c r="AG60">
        <v>41.940359999999998</v>
      </c>
      <c r="AH60">
        <v>0</v>
      </c>
      <c r="AI60">
        <v>0</v>
      </c>
      <c r="AJ60">
        <v>0</v>
      </c>
      <c r="AK60">
        <v>51.910030999999996</v>
      </c>
      <c r="AL60">
        <v>1.3421099999999999</v>
      </c>
      <c r="AM60">
        <v>0</v>
      </c>
      <c r="AN60">
        <v>0.77332999999999996</v>
      </c>
      <c r="AO60">
        <v>0</v>
      </c>
      <c r="AP60">
        <v>0</v>
      </c>
      <c r="AQ60">
        <v>13.461525</v>
      </c>
      <c r="AR60">
        <v>3.7191000000000001</v>
      </c>
      <c r="AS60">
        <v>4.6611180000000001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1875.2568380000002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409.0625</v>
      </c>
      <c r="L61">
        <v>315.10652199999998</v>
      </c>
      <c r="M61">
        <v>83.737499999999997</v>
      </c>
      <c r="N61">
        <v>113.695312</v>
      </c>
      <c r="O61">
        <v>59.511375000000001</v>
      </c>
      <c r="P61">
        <v>120.87796899999999</v>
      </c>
      <c r="Q61">
        <v>18.554786</v>
      </c>
      <c r="R61">
        <v>36.000388000000001</v>
      </c>
      <c r="S61">
        <v>13.970022999999999</v>
      </c>
      <c r="T61">
        <v>0</v>
      </c>
      <c r="U61">
        <v>403.066125</v>
      </c>
      <c r="V61">
        <v>17.666302000000002</v>
      </c>
      <c r="W61">
        <v>29.799769999999999</v>
      </c>
      <c r="X61">
        <v>124.92364499999999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1.8523309999999999</v>
      </c>
      <c r="AF61">
        <v>0</v>
      </c>
      <c r="AG61">
        <v>41.940359999999998</v>
      </c>
      <c r="AH61">
        <v>0</v>
      </c>
      <c r="AI61">
        <v>0</v>
      </c>
      <c r="AJ61">
        <v>0</v>
      </c>
      <c r="AK61">
        <v>51.910030999999996</v>
      </c>
      <c r="AL61">
        <v>1.3421099999999999</v>
      </c>
      <c r="AM61">
        <v>0</v>
      </c>
      <c r="AN61">
        <v>0.77332999999999996</v>
      </c>
      <c r="AO61">
        <v>0</v>
      </c>
      <c r="AP61">
        <v>0</v>
      </c>
      <c r="AQ61">
        <v>13.461525</v>
      </c>
      <c r="AR61">
        <v>3.7191000000000001</v>
      </c>
      <c r="AS61">
        <v>4.6611180000000001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1884.8821220000002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409.0625</v>
      </c>
      <c r="L62">
        <v>315.10652199999998</v>
      </c>
      <c r="M62">
        <v>83.737499999999997</v>
      </c>
      <c r="N62">
        <v>113.695312</v>
      </c>
      <c r="O62">
        <v>59.511375000000001</v>
      </c>
      <c r="P62">
        <v>120.87796899999999</v>
      </c>
      <c r="Q62">
        <v>15.653426</v>
      </c>
      <c r="R62">
        <v>36.000388000000001</v>
      </c>
      <c r="S62">
        <v>13.970022999999999</v>
      </c>
      <c r="T62">
        <v>0</v>
      </c>
      <c r="U62">
        <v>403.066125</v>
      </c>
      <c r="V62">
        <v>17.666302000000002</v>
      </c>
      <c r="W62">
        <v>29.799769999999999</v>
      </c>
      <c r="X62">
        <v>124.92364499999999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1.8523309999999999</v>
      </c>
      <c r="AF62">
        <v>0</v>
      </c>
      <c r="AG62">
        <v>41.940359999999998</v>
      </c>
      <c r="AH62">
        <v>0</v>
      </c>
      <c r="AI62">
        <v>0</v>
      </c>
      <c r="AJ62">
        <v>0</v>
      </c>
      <c r="AK62">
        <v>51.910030999999996</v>
      </c>
      <c r="AL62">
        <v>1.3421099999999999</v>
      </c>
      <c r="AM62">
        <v>0</v>
      </c>
      <c r="AN62">
        <v>0.77332999999999996</v>
      </c>
      <c r="AO62">
        <v>0</v>
      </c>
      <c r="AP62">
        <v>0</v>
      </c>
      <c r="AQ62">
        <v>27.286874999999998</v>
      </c>
      <c r="AR62">
        <v>3.7191000000000001</v>
      </c>
      <c r="AS62">
        <v>4.6611180000000001</v>
      </c>
      <c r="AT62">
        <v>18.912768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1895.4688800000004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360.9375</v>
      </c>
      <c r="L63">
        <v>315.10652199999998</v>
      </c>
      <c r="M63">
        <v>83.737499999999997</v>
      </c>
      <c r="N63">
        <v>113.695312</v>
      </c>
      <c r="O63">
        <v>59.511375000000001</v>
      </c>
      <c r="P63">
        <v>120.87796899999999</v>
      </c>
      <c r="Q63">
        <v>18.554786</v>
      </c>
      <c r="R63">
        <v>36.000388000000001</v>
      </c>
      <c r="S63">
        <v>13.970022999999999</v>
      </c>
      <c r="T63">
        <v>0</v>
      </c>
      <c r="U63">
        <v>403.066125</v>
      </c>
      <c r="V63">
        <v>17.666302000000002</v>
      </c>
      <c r="W63">
        <v>29.799769999999999</v>
      </c>
      <c r="X63">
        <v>124.92364499999999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1.8523309999999999</v>
      </c>
      <c r="AF63">
        <v>0</v>
      </c>
      <c r="AG63">
        <v>41.940359999999998</v>
      </c>
      <c r="AH63">
        <v>0</v>
      </c>
      <c r="AI63">
        <v>0</v>
      </c>
      <c r="AJ63">
        <v>0</v>
      </c>
      <c r="AK63">
        <v>51.910030999999996</v>
      </c>
      <c r="AL63">
        <v>1.3421099999999999</v>
      </c>
      <c r="AM63">
        <v>0</v>
      </c>
      <c r="AN63">
        <v>0.77332999999999996</v>
      </c>
      <c r="AO63">
        <v>0</v>
      </c>
      <c r="AP63">
        <v>0</v>
      </c>
      <c r="AQ63">
        <v>27.286874999999998</v>
      </c>
      <c r="AR63">
        <v>3.7191000000000001</v>
      </c>
      <c r="AS63">
        <v>4.6611180000000001</v>
      </c>
      <c r="AT63">
        <v>18.698366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1850.0308380000004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360.9375</v>
      </c>
      <c r="L64">
        <v>315.10652199999998</v>
      </c>
      <c r="M64">
        <v>83.737499999999997</v>
      </c>
      <c r="N64">
        <v>113.695312</v>
      </c>
      <c r="O64">
        <v>59.511375000000001</v>
      </c>
      <c r="P64">
        <v>120.87796899999999</v>
      </c>
      <c r="Q64">
        <v>18.554786</v>
      </c>
      <c r="R64">
        <v>36.000388000000001</v>
      </c>
      <c r="S64">
        <v>13.970022999999999</v>
      </c>
      <c r="T64">
        <v>0</v>
      </c>
      <c r="U64">
        <v>403.066125</v>
      </c>
      <c r="V64">
        <v>17.666302000000002</v>
      </c>
      <c r="W64">
        <v>29.799769999999999</v>
      </c>
      <c r="X64">
        <v>124.92364499999999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1.8523309999999999</v>
      </c>
      <c r="AF64">
        <v>0</v>
      </c>
      <c r="AG64">
        <v>41.940359999999998</v>
      </c>
      <c r="AH64">
        <v>0</v>
      </c>
      <c r="AI64">
        <v>0</v>
      </c>
      <c r="AJ64">
        <v>0</v>
      </c>
      <c r="AK64">
        <v>51.910030999999996</v>
      </c>
      <c r="AL64">
        <v>1.3421099999999999</v>
      </c>
      <c r="AM64">
        <v>0</v>
      </c>
      <c r="AN64">
        <v>0.77332999999999996</v>
      </c>
      <c r="AO64">
        <v>0</v>
      </c>
      <c r="AP64">
        <v>0</v>
      </c>
      <c r="AQ64">
        <v>41.839874999999999</v>
      </c>
      <c r="AR64">
        <v>3.7191000000000001</v>
      </c>
      <c r="AS64">
        <v>4.6611180000000001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1865.1354720000002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380.1875</v>
      </c>
      <c r="L65">
        <v>329.54402199999998</v>
      </c>
      <c r="M65">
        <v>83.737499999999997</v>
      </c>
      <c r="N65">
        <v>113.695312</v>
      </c>
      <c r="O65">
        <v>59.511375000000001</v>
      </c>
      <c r="P65">
        <v>120.87796899999999</v>
      </c>
      <c r="Q65">
        <v>18.554786</v>
      </c>
      <c r="R65">
        <v>36.000388000000001</v>
      </c>
      <c r="S65">
        <v>13.970022999999999</v>
      </c>
      <c r="T65">
        <v>0</v>
      </c>
      <c r="U65">
        <v>403.066125</v>
      </c>
      <c r="V65">
        <v>17.666302000000002</v>
      </c>
      <c r="W65">
        <v>34.703418999999997</v>
      </c>
      <c r="X65">
        <v>124.92364499999999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1.8523309999999999</v>
      </c>
      <c r="AF65">
        <v>0</v>
      </c>
      <c r="AG65">
        <v>41.940359999999998</v>
      </c>
      <c r="AH65">
        <v>0</v>
      </c>
      <c r="AI65">
        <v>0</v>
      </c>
      <c r="AJ65">
        <v>0</v>
      </c>
      <c r="AK65">
        <v>51.910030999999996</v>
      </c>
      <c r="AL65">
        <v>1.3421099999999999</v>
      </c>
      <c r="AM65">
        <v>0</v>
      </c>
      <c r="AN65">
        <v>0.77332999999999996</v>
      </c>
      <c r="AO65">
        <v>0</v>
      </c>
      <c r="AP65">
        <v>0</v>
      </c>
      <c r="AQ65">
        <v>41.839874999999999</v>
      </c>
      <c r="AR65">
        <v>3.7191000000000001</v>
      </c>
      <c r="AS65">
        <v>7.5095789999999996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1906.5750820000001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399.4375</v>
      </c>
      <c r="L66">
        <v>329.54402199999998</v>
      </c>
      <c r="M66">
        <v>83.737499999999997</v>
      </c>
      <c r="N66">
        <v>113.695312</v>
      </c>
      <c r="O66">
        <v>59.511375000000001</v>
      </c>
      <c r="P66">
        <v>120.87796899999999</v>
      </c>
      <c r="Q66">
        <v>18.554786</v>
      </c>
      <c r="R66">
        <v>36.000388000000001</v>
      </c>
      <c r="S66">
        <v>13.970022999999999</v>
      </c>
      <c r="T66">
        <v>0</v>
      </c>
      <c r="U66">
        <v>403.066125</v>
      </c>
      <c r="V66">
        <v>17.666302000000002</v>
      </c>
      <c r="W66">
        <v>34.703418999999997</v>
      </c>
      <c r="X66">
        <v>124.92364499999999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1.8523309999999999</v>
      </c>
      <c r="AF66">
        <v>0</v>
      </c>
      <c r="AG66">
        <v>41.940359999999998</v>
      </c>
      <c r="AH66">
        <v>0</v>
      </c>
      <c r="AI66">
        <v>0</v>
      </c>
      <c r="AJ66">
        <v>0</v>
      </c>
      <c r="AK66">
        <v>51.910030999999996</v>
      </c>
      <c r="AL66">
        <v>1.3421099999999999</v>
      </c>
      <c r="AM66">
        <v>0</v>
      </c>
      <c r="AN66">
        <v>0.77332999999999996</v>
      </c>
      <c r="AO66">
        <v>0</v>
      </c>
      <c r="AP66">
        <v>0</v>
      </c>
      <c r="AQ66">
        <v>41.839874999999999</v>
      </c>
      <c r="AR66">
        <v>3.7191000000000001</v>
      </c>
      <c r="AS66">
        <v>7.5095789999999996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1925.8250820000001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409.0625</v>
      </c>
      <c r="L67">
        <v>329.54402199999998</v>
      </c>
      <c r="M67">
        <v>83.737499999999997</v>
      </c>
      <c r="N67">
        <v>113.695312</v>
      </c>
      <c r="O67">
        <v>59.511375000000001</v>
      </c>
      <c r="P67">
        <v>120.87796899999999</v>
      </c>
      <c r="Q67">
        <v>18.448910999999999</v>
      </c>
      <c r="R67">
        <v>40.800471000000002</v>
      </c>
      <c r="S67">
        <v>13.970022999999999</v>
      </c>
      <c r="T67">
        <v>0</v>
      </c>
      <c r="U67">
        <v>403.066125</v>
      </c>
      <c r="V67">
        <v>19.952625000000001</v>
      </c>
      <c r="W67">
        <v>41.234558999999997</v>
      </c>
      <c r="X67">
        <v>141.73861600000001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1.8523309999999999</v>
      </c>
      <c r="AF67">
        <v>0</v>
      </c>
      <c r="AG67">
        <v>41.940359999999998</v>
      </c>
      <c r="AH67">
        <v>0</v>
      </c>
      <c r="AI67">
        <v>0</v>
      </c>
      <c r="AJ67">
        <v>0</v>
      </c>
      <c r="AK67">
        <v>51.910030999999996</v>
      </c>
      <c r="AL67">
        <v>1.3421099999999999</v>
      </c>
      <c r="AM67">
        <v>0</v>
      </c>
      <c r="AN67">
        <v>0.77332999999999996</v>
      </c>
      <c r="AO67">
        <v>0</v>
      </c>
      <c r="AP67">
        <v>0</v>
      </c>
      <c r="AQ67">
        <v>41.839874999999999</v>
      </c>
      <c r="AR67">
        <v>3.7191000000000001</v>
      </c>
      <c r="AS67">
        <v>7.5095789999999996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1965.7767240000001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501.760357</v>
      </c>
      <c r="L68">
        <v>401.12881599999997</v>
      </c>
      <c r="M68">
        <v>83.737499999999997</v>
      </c>
      <c r="N68">
        <v>113.695312</v>
      </c>
      <c r="O68">
        <v>59.511375000000001</v>
      </c>
      <c r="P68">
        <v>120.87796899999999</v>
      </c>
      <c r="Q68">
        <v>21.001750000000001</v>
      </c>
      <c r="R68">
        <v>40.800471000000002</v>
      </c>
      <c r="S68">
        <v>13.970022999999999</v>
      </c>
      <c r="T68">
        <v>0</v>
      </c>
      <c r="U68">
        <v>403.066125</v>
      </c>
      <c r="V68">
        <v>19.952625000000001</v>
      </c>
      <c r="W68">
        <v>41.234558999999997</v>
      </c>
      <c r="X68">
        <v>141.73861600000001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15.860894999999999</v>
      </c>
      <c r="AF68">
        <v>0</v>
      </c>
      <c r="AG68">
        <v>41.940359999999998</v>
      </c>
      <c r="AH68">
        <v>0</v>
      </c>
      <c r="AI68">
        <v>0</v>
      </c>
      <c r="AJ68">
        <v>0</v>
      </c>
      <c r="AK68">
        <v>51.910030999999996</v>
      </c>
      <c r="AL68">
        <v>1.3421099999999999</v>
      </c>
      <c r="AM68">
        <v>0</v>
      </c>
      <c r="AN68">
        <v>0.77332999999999996</v>
      </c>
      <c r="AO68">
        <v>0</v>
      </c>
      <c r="AP68">
        <v>0</v>
      </c>
      <c r="AQ68">
        <v>42.567525000000003</v>
      </c>
      <c r="AR68">
        <v>3.7191000000000001</v>
      </c>
      <c r="AS68">
        <v>7.5095789999999996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2147.3484279999998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469.650937</v>
      </c>
      <c r="L69">
        <v>399.39187800000002</v>
      </c>
      <c r="M69">
        <v>83.737499999999997</v>
      </c>
      <c r="N69">
        <v>113.695312</v>
      </c>
      <c r="O69">
        <v>59.511375000000001</v>
      </c>
      <c r="P69">
        <v>120.87796899999999</v>
      </c>
      <c r="Q69">
        <v>21.001750000000001</v>
      </c>
      <c r="R69">
        <v>40.800471000000002</v>
      </c>
      <c r="S69">
        <v>13.970022999999999</v>
      </c>
      <c r="T69">
        <v>0</v>
      </c>
      <c r="U69">
        <v>403.066125</v>
      </c>
      <c r="V69">
        <v>19.952625000000001</v>
      </c>
      <c r="W69">
        <v>41.234558999999997</v>
      </c>
      <c r="X69">
        <v>141.73861600000001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15.860894999999999</v>
      </c>
      <c r="AF69">
        <v>8.7310300000000005</v>
      </c>
      <c r="AG69">
        <v>41.940359999999998</v>
      </c>
      <c r="AH69">
        <v>18.229749999999999</v>
      </c>
      <c r="AI69">
        <v>0</v>
      </c>
      <c r="AJ69">
        <v>0</v>
      </c>
      <c r="AK69">
        <v>51.910030999999996</v>
      </c>
      <c r="AL69">
        <v>1.3421099999999999</v>
      </c>
      <c r="AM69">
        <v>0</v>
      </c>
      <c r="AN69">
        <v>0.77332999999999996</v>
      </c>
      <c r="AO69">
        <v>0</v>
      </c>
      <c r="AP69">
        <v>0</v>
      </c>
      <c r="AQ69">
        <v>42.567525000000003</v>
      </c>
      <c r="AR69">
        <v>7.9695</v>
      </c>
      <c r="AS69">
        <v>7.5095789999999996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2144.7132500000002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451.70596599999999</v>
      </c>
      <c r="L70">
        <v>399.39187800000002</v>
      </c>
      <c r="M70">
        <v>83.737499999999997</v>
      </c>
      <c r="N70">
        <v>113.695312</v>
      </c>
      <c r="O70">
        <v>59.511375000000001</v>
      </c>
      <c r="P70">
        <v>120.87796899999999</v>
      </c>
      <c r="Q70">
        <v>21.001750000000001</v>
      </c>
      <c r="R70">
        <v>40.800471000000002</v>
      </c>
      <c r="S70">
        <v>13.970022999999999</v>
      </c>
      <c r="T70">
        <v>0</v>
      </c>
      <c r="U70">
        <v>403.066125</v>
      </c>
      <c r="V70">
        <v>19.952625000000001</v>
      </c>
      <c r="W70">
        <v>41.234558999999997</v>
      </c>
      <c r="X70">
        <v>141.73861600000001</v>
      </c>
      <c r="Y70">
        <v>0</v>
      </c>
      <c r="Z70">
        <v>2.1175000000000002</v>
      </c>
      <c r="AA70">
        <v>0</v>
      </c>
      <c r="AB70">
        <v>0</v>
      </c>
      <c r="AC70">
        <v>0</v>
      </c>
      <c r="AD70">
        <v>0</v>
      </c>
      <c r="AE70">
        <v>15.860894999999999</v>
      </c>
      <c r="AF70">
        <v>8.7310300000000005</v>
      </c>
      <c r="AG70">
        <v>41.940359999999998</v>
      </c>
      <c r="AH70">
        <v>44.936334000000002</v>
      </c>
      <c r="AI70">
        <v>0</v>
      </c>
      <c r="AJ70">
        <v>0</v>
      </c>
      <c r="AK70">
        <v>51.910030999999996</v>
      </c>
      <c r="AL70">
        <v>1.3421099999999999</v>
      </c>
      <c r="AM70">
        <v>0</v>
      </c>
      <c r="AN70">
        <v>0.77332999999999996</v>
      </c>
      <c r="AO70">
        <v>0</v>
      </c>
      <c r="AP70">
        <v>0</v>
      </c>
      <c r="AQ70">
        <v>42.567525000000003</v>
      </c>
      <c r="AR70">
        <v>7.9695</v>
      </c>
      <c r="AS70">
        <v>7.5095789999999996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2155.5923630000002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499.83096599999999</v>
      </c>
      <c r="L71">
        <v>399.39187800000002</v>
      </c>
      <c r="M71">
        <v>83.737499999999997</v>
      </c>
      <c r="N71">
        <v>113.695312</v>
      </c>
      <c r="O71">
        <v>59.511375000000001</v>
      </c>
      <c r="P71">
        <v>120.87796899999999</v>
      </c>
      <c r="Q71">
        <v>21.001750000000001</v>
      </c>
      <c r="R71">
        <v>40.800471000000002</v>
      </c>
      <c r="S71">
        <v>13.970022999999999</v>
      </c>
      <c r="T71">
        <v>0</v>
      </c>
      <c r="U71">
        <v>403.066125</v>
      </c>
      <c r="V71">
        <v>19.952625000000001</v>
      </c>
      <c r="W71">
        <v>41.234558999999997</v>
      </c>
      <c r="X71">
        <v>141.73861600000001</v>
      </c>
      <c r="Y71">
        <v>0</v>
      </c>
      <c r="Z71">
        <v>6.2762700000000002</v>
      </c>
      <c r="AA71">
        <v>0</v>
      </c>
      <c r="AB71">
        <v>3.2075309999999999</v>
      </c>
      <c r="AC71">
        <v>0</v>
      </c>
      <c r="AD71">
        <v>0</v>
      </c>
      <c r="AE71">
        <v>15.860894999999999</v>
      </c>
      <c r="AF71">
        <v>17.082450000000001</v>
      </c>
      <c r="AG71">
        <v>41.940359999999998</v>
      </c>
      <c r="AH71">
        <v>67.450074999999998</v>
      </c>
      <c r="AI71">
        <v>0</v>
      </c>
      <c r="AJ71">
        <v>0</v>
      </c>
      <c r="AK71">
        <v>51.910030999999996</v>
      </c>
      <c r="AL71">
        <v>1.3421099999999999</v>
      </c>
      <c r="AM71">
        <v>5.08073</v>
      </c>
      <c r="AN71">
        <v>0.77332999999999996</v>
      </c>
      <c r="AO71">
        <v>0</v>
      </c>
      <c r="AP71">
        <v>0</v>
      </c>
      <c r="AQ71">
        <v>42.567525000000003</v>
      </c>
      <c r="AR71">
        <v>7.9695</v>
      </c>
      <c r="AS71">
        <v>16.054962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2255.5749380000007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480.58096599999999</v>
      </c>
      <c r="L72">
        <v>399.39187800000002</v>
      </c>
      <c r="M72">
        <v>83.737499999999997</v>
      </c>
      <c r="N72">
        <v>113.695312</v>
      </c>
      <c r="O72">
        <v>59.511375000000001</v>
      </c>
      <c r="P72">
        <v>120.87796899999999</v>
      </c>
      <c r="Q72">
        <v>21.001750000000001</v>
      </c>
      <c r="R72">
        <v>40.800471000000002</v>
      </c>
      <c r="S72">
        <v>13.970022999999999</v>
      </c>
      <c r="T72">
        <v>0</v>
      </c>
      <c r="U72">
        <v>403.066125</v>
      </c>
      <c r="V72">
        <v>19.952625000000001</v>
      </c>
      <c r="W72">
        <v>41.234558999999997</v>
      </c>
      <c r="X72">
        <v>141.73861600000001</v>
      </c>
      <c r="Y72">
        <v>0</v>
      </c>
      <c r="Z72">
        <v>6.2762700000000002</v>
      </c>
      <c r="AA72">
        <v>6.7673379999999996</v>
      </c>
      <c r="AB72">
        <v>12.573522000000001</v>
      </c>
      <c r="AC72">
        <v>0</v>
      </c>
      <c r="AD72">
        <v>7.6287750000000001</v>
      </c>
      <c r="AE72">
        <v>15.860894999999999</v>
      </c>
      <c r="AF72">
        <v>25.623674999999999</v>
      </c>
      <c r="AG72">
        <v>41.940359999999998</v>
      </c>
      <c r="AH72">
        <v>90.054964999999996</v>
      </c>
      <c r="AI72">
        <v>0</v>
      </c>
      <c r="AJ72">
        <v>0</v>
      </c>
      <c r="AK72">
        <v>51.910030999999996</v>
      </c>
      <c r="AL72">
        <v>12.302675000000001</v>
      </c>
      <c r="AM72">
        <v>10.161459000000001</v>
      </c>
      <c r="AN72">
        <v>0.77332999999999996</v>
      </c>
      <c r="AO72">
        <v>0</v>
      </c>
      <c r="AP72">
        <v>0</v>
      </c>
      <c r="AQ72">
        <v>42.567525000000003</v>
      </c>
      <c r="AR72">
        <v>7.9695</v>
      </c>
      <c r="AS72">
        <v>16.054962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2307.2744509999998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552.50079100000005</v>
      </c>
      <c r="L73">
        <v>419.10618799999997</v>
      </c>
      <c r="M73">
        <v>83.737499999999997</v>
      </c>
      <c r="N73">
        <v>113.695312</v>
      </c>
      <c r="O73">
        <v>59.511375000000001</v>
      </c>
      <c r="P73">
        <v>120.87796899999999</v>
      </c>
      <c r="Q73">
        <v>21.001750000000001</v>
      </c>
      <c r="R73">
        <v>40.800471000000002</v>
      </c>
      <c r="S73">
        <v>13.970022999999999</v>
      </c>
      <c r="T73">
        <v>0</v>
      </c>
      <c r="U73">
        <v>403.066125</v>
      </c>
      <c r="V73">
        <v>19.952625000000001</v>
      </c>
      <c r="W73">
        <v>41.234558999999997</v>
      </c>
      <c r="X73">
        <v>141.73861600000001</v>
      </c>
      <c r="Y73">
        <v>0</v>
      </c>
      <c r="Z73">
        <v>18.828810000000001</v>
      </c>
      <c r="AA73">
        <v>13.3826</v>
      </c>
      <c r="AB73">
        <v>25.352326999999999</v>
      </c>
      <c r="AC73">
        <v>0</v>
      </c>
      <c r="AD73">
        <v>16.529012000000002</v>
      </c>
      <c r="AE73">
        <v>31.721789999999999</v>
      </c>
      <c r="AF73">
        <v>37.505468</v>
      </c>
      <c r="AG73">
        <v>41.940359999999998</v>
      </c>
      <c r="AH73">
        <v>112.56870600000001</v>
      </c>
      <c r="AI73">
        <v>0</v>
      </c>
      <c r="AJ73">
        <v>0</v>
      </c>
      <c r="AK73">
        <v>51.910030999999996</v>
      </c>
      <c r="AL73">
        <v>53.684399999999997</v>
      </c>
      <c r="AM73">
        <v>15.211396000000001</v>
      </c>
      <c r="AN73">
        <v>0.77332999999999996</v>
      </c>
      <c r="AO73">
        <v>0</v>
      </c>
      <c r="AP73">
        <v>0</v>
      </c>
      <c r="AQ73">
        <v>42.567525000000003</v>
      </c>
      <c r="AR73">
        <v>12.751200000000001</v>
      </c>
      <c r="AS73">
        <v>16.054962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2541.2252210000006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570.29501400000004</v>
      </c>
      <c r="L74">
        <v>419.10618799999997</v>
      </c>
      <c r="M74">
        <v>83.737499999999997</v>
      </c>
      <c r="N74">
        <v>113.695312</v>
      </c>
      <c r="O74">
        <v>59.511375000000001</v>
      </c>
      <c r="P74">
        <v>120.87796899999999</v>
      </c>
      <c r="Q74">
        <v>21.001750000000001</v>
      </c>
      <c r="R74">
        <v>40.800471000000002</v>
      </c>
      <c r="S74">
        <v>13.970022999999999</v>
      </c>
      <c r="T74">
        <v>0</v>
      </c>
      <c r="U74">
        <v>403.066125</v>
      </c>
      <c r="V74">
        <v>19.952625000000001</v>
      </c>
      <c r="W74">
        <v>41.234558999999997</v>
      </c>
      <c r="X74">
        <v>141.73861600000001</v>
      </c>
      <c r="Y74">
        <v>0</v>
      </c>
      <c r="Z74">
        <v>18.828810000000001</v>
      </c>
      <c r="AA74">
        <v>21.290500000000002</v>
      </c>
      <c r="AB74">
        <v>25.352326999999999</v>
      </c>
      <c r="AC74">
        <v>0</v>
      </c>
      <c r="AD74">
        <v>25.42925</v>
      </c>
      <c r="AE74">
        <v>31.721789999999999</v>
      </c>
      <c r="AF74">
        <v>37.505468</v>
      </c>
      <c r="AG74">
        <v>41.940359999999998</v>
      </c>
      <c r="AH74">
        <v>112.56870600000001</v>
      </c>
      <c r="AI74">
        <v>0</v>
      </c>
      <c r="AJ74">
        <v>0</v>
      </c>
      <c r="AK74">
        <v>51.910030999999996</v>
      </c>
      <c r="AL74">
        <v>53.684399999999997</v>
      </c>
      <c r="AM74">
        <v>15.211396000000001</v>
      </c>
      <c r="AN74">
        <v>0.77332999999999996</v>
      </c>
      <c r="AO74">
        <v>0</v>
      </c>
      <c r="AP74">
        <v>0</v>
      </c>
      <c r="AQ74">
        <v>42.567525000000003</v>
      </c>
      <c r="AR74">
        <v>12.751200000000001</v>
      </c>
      <c r="AS74">
        <v>16.054962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2575.8275820000003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560.67001400000004</v>
      </c>
      <c r="L75">
        <v>419.10618799999997</v>
      </c>
      <c r="M75">
        <v>83.737499999999997</v>
      </c>
      <c r="N75">
        <v>113.695312</v>
      </c>
      <c r="O75">
        <v>59.511375000000001</v>
      </c>
      <c r="P75">
        <v>120.87796899999999</v>
      </c>
      <c r="Q75">
        <v>21.001750000000001</v>
      </c>
      <c r="R75">
        <v>40.800471000000002</v>
      </c>
      <c r="S75">
        <v>13.970022999999999</v>
      </c>
      <c r="T75">
        <v>0</v>
      </c>
      <c r="U75">
        <v>403.066125</v>
      </c>
      <c r="V75">
        <v>19.952625000000001</v>
      </c>
      <c r="W75">
        <v>41.234558999999997</v>
      </c>
      <c r="X75">
        <v>141.73861600000001</v>
      </c>
      <c r="Y75">
        <v>0</v>
      </c>
      <c r="Z75">
        <v>12.55254</v>
      </c>
      <c r="AA75">
        <v>25.092375000000001</v>
      </c>
      <c r="AB75">
        <v>25.352326999999999</v>
      </c>
      <c r="AC75">
        <v>0</v>
      </c>
      <c r="AD75">
        <v>25.42925</v>
      </c>
      <c r="AE75">
        <v>31.721789999999999</v>
      </c>
      <c r="AF75">
        <v>37.505468</v>
      </c>
      <c r="AG75">
        <v>41.940359999999998</v>
      </c>
      <c r="AH75">
        <v>112.56870600000001</v>
      </c>
      <c r="AI75">
        <v>0</v>
      </c>
      <c r="AJ75">
        <v>0</v>
      </c>
      <c r="AK75">
        <v>51.910030999999996</v>
      </c>
      <c r="AL75">
        <v>53.684399999999997</v>
      </c>
      <c r="AM75">
        <v>15.211396000000001</v>
      </c>
      <c r="AN75">
        <v>0.77332999999999996</v>
      </c>
      <c r="AO75">
        <v>0</v>
      </c>
      <c r="AP75">
        <v>0</v>
      </c>
      <c r="AQ75">
        <v>42.567525000000003</v>
      </c>
      <c r="AR75">
        <v>12.751200000000001</v>
      </c>
      <c r="AS75">
        <v>16.054962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2563.7281870000006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599.17001400000004</v>
      </c>
      <c r="L76">
        <v>419.10618799999997</v>
      </c>
      <c r="M76">
        <v>83.737499999999997</v>
      </c>
      <c r="N76">
        <v>113.695312</v>
      </c>
      <c r="O76">
        <v>59.511375000000001</v>
      </c>
      <c r="P76">
        <v>120.87796899999999</v>
      </c>
      <c r="Q76">
        <v>21.001750000000001</v>
      </c>
      <c r="R76">
        <v>40.800471000000002</v>
      </c>
      <c r="S76">
        <v>13.970022999999999</v>
      </c>
      <c r="T76">
        <v>0</v>
      </c>
      <c r="U76">
        <v>403.066125</v>
      </c>
      <c r="V76">
        <v>19.952625000000001</v>
      </c>
      <c r="W76">
        <v>41.234558999999997</v>
      </c>
      <c r="X76">
        <v>141.73861600000001</v>
      </c>
      <c r="Y76">
        <v>0</v>
      </c>
      <c r="Z76">
        <v>12.55254</v>
      </c>
      <c r="AA76">
        <v>25.092375000000001</v>
      </c>
      <c r="AB76">
        <v>25.352326999999999</v>
      </c>
      <c r="AC76">
        <v>0</v>
      </c>
      <c r="AD76">
        <v>25.42925</v>
      </c>
      <c r="AE76">
        <v>31.721789999999999</v>
      </c>
      <c r="AF76">
        <v>37.505468</v>
      </c>
      <c r="AG76">
        <v>41.940359999999998</v>
      </c>
      <c r="AH76">
        <v>112.56870600000001</v>
      </c>
      <c r="AI76">
        <v>0</v>
      </c>
      <c r="AJ76">
        <v>0</v>
      </c>
      <c r="AK76">
        <v>51.910030999999996</v>
      </c>
      <c r="AL76">
        <v>53.684399999999997</v>
      </c>
      <c r="AM76">
        <v>15.211396000000001</v>
      </c>
      <c r="AN76">
        <v>0.77332999999999996</v>
      </c>
      <c r="AO76">
        <v>0</v>
      </c>
      <c r="AP76">
        <v>0</v>
      </c>
      <c r="AQ76">
        <v>42.567525000000003</v>
      </c>
      <c r="AR76">
        <v>12.751200000000001</v>
      </c>
      <c r="AS76">
        <v>16.054962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2602.2281870000006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653.72037499999999</v>
      </c>
      <c r="L77">
        <v>419.10618799999997</v>
      </c>
      <c r="M77">
        <v>83.737499999999997</v>
      </c>
      <c r="N77">
        <v>113.695312</v>
      </c>
      <c r="O77">
        <v>59.511375000000001</v>
      </c>
      <c r="P77">
        <v>120.87796899999999</v>
      </c>
      <c r="Q77">
        <v>21.001750000000001</v>
      </c>
      <c r="R77">
        <v>40.800471000000002</v>
      </c>
      <c r="S77">
        <v>13.970022999999999</v>
      </c>
      <c r="T77">
        <v>0</v>
      </c>
      <c r="U77">
        <v>403.066125</v>
      </c>
      <c r="V77">
        <v>19.952625000000001</v>
      </c>
      <c r="W77">
        <v>41.234558999999997</v>
      </c>
      <c r="X77">
        <v>141.73861600000001</v>
      </c>
      <c r="Y77">
        <v>0</v>
      </c>
      <c r="Z77">
        <v>12.55254</v>
      </c>
      <c r="AA77">
        <v>25.092375000000001</v>
      </c>
      <c r="AB77">
        <v>25.352326999999999</v>
      </c>
      <c r="AC77">
        <v>0</v>
      </c>
      <c r="AD77">
        <v>25.42925</v>
      </c>
      <c r="AE77">
        <v>31.721789999999999</v>
      </c>
      <c r="AF77">
        <v>37.505468</v>
      </c>
      <c r="AG77">
        <v>41.940359999999998</v>
      </c>
      <c r="AH77">
        <v>112.56870600000001</v>
      </c>
      <c r="AI77">
        <v>0</v>
      </c>
      <c r="AJ77">
        <v>0</v>
      </c>
      <c r="AK77">
        <v>51.910030999999996</v>
      </c>
      <c r="AL77">
        <v>40.263300000000001</v>
      </c>
      <c r="AM77">
        <v>15.211396000000001</v>
      </c>
      <c r="AN77">
        <v>0.77332999999999996</v>
      </c>
      <c r="AO77">
        <v>0</v>
      </c>
      <c r="AP77">
        <v>0</v>
      </c>
      <c r="AQ77">
        <v>41.839874999999999</v>
      </c>
      <c r="AR77">
        <v>12.751200000000001</v>
      </c>
      <c r="AS77">
        <v>16.054962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2642.6297980000008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653.72037499999999</v>
      </c>
      <c r="L78">
        <v>419.10618799999997</v>
      </c>
      <c r="M78">
        <v>83.737499999999997</v>
      </c>
      <c r="N78">
        <v>113.695312</v>
      </c>
      <c r="O78">
        <v>59.511375000000001</v>
      </c>
      <c r="P78">
        <v>120.87796899999999</v>
      </c>
      <c r="Q78">
        <v>21.001750000000001</v>
      </c>
      <c r="R78">
        <v>40.800471000000002</v>
      </c>
      <c r="S78">
        <v>13.970022999999999</v>
      </c>
      <c r="T78">
        <v>0</v>
      </c>
      <c r="U78">
        <v>403.066125</v>
      </c>
      <c r="V78">
        <v>19.952625000000001</v>
      </c>
      <c r="W78">
        <v>41.234558999999997</v>
      </c>
      <c r="X78">
        <v>141.73861600000001</v>
      </c>
      <c r="Y78">
        <v>0</v>
      </c>
      <c r="Z78">
        <v>12.55254</v>
      </c>
      <c r="AA78">
        <v>25.092375000000001</v>
      </c>
      <c r="AB78">
        <v>25.352326999999999</v>
      </c>
      <c r="AC78">
        <v>0</v>
      </c>
      <c r="AD78">
        <v>16.529012000000002</v>
      </c>
      <c r="AE78">
        <v>31.721789999999999</v>
      </c>
      <c r="AF78">
        <v>37.505468</v>
      </c>
      <c r="AG78">
        <v>41.940359999999998</v>
      </c>
      <c r="AH78">
        <v>112.56870600000001</v>
      </c>
      <c r="AI78">
        <v>0</v>
      </c>
      <c r="AJ78">
        <v>0</v>
      </c>
      <c r="AK78">
        <v>51.910030999999996</v>
      </c>
      <c r="AL78">
        <v>40.263300000000001</v>
      </c>
      <c r="AM78">
        <v>15.211396000000001</v>
      </c>
      <c r="AN78">
        <v>0.77332999999999996</v>
      </c>
      <c r="AO78">
        <v>0</v>
      </c>
      <c r="AP78">
        <v>0</v>
      </c>
      <c r="AQ78">
        <v>41.839874999999999</v>
      </c>
      <c r="AR78">
        <v>12.751200000000001</v>
      </c>
      <c r="AS78">
        <v>16.054962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2633.7295600000007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653.72037499999999</v>
      </c>
      <c r="L79">
        <v>419.10618799999997</v>
      </c>
      <c r="M79">
        <v>83.737499999999997</v>
      </c>
      <c r="N79">
        <v>113.695312</v>
      </c>
      <c r="O79">
        <v>59.511375000000001</v>
      </c>
      <c r="P79">
        <v>120.87796899999999</v>
      </c>
      <c r="Q79">
        <v>21.001750000000001</v>
      </c>
      <c r="R79">
        <v>40.800471000000002</v>
      </c>
      <c r="S79">
        <v>13.970022999999999</v>
      </c>
      <c r="T79">
        <v>0</v>
      </c>
      <c r="U79">
        <v>403.066125</v>
      </c>
      <c r="V79">
        <v>19.952625000000001</v>
      </c>
      <c r="W79">
        <v>44.659114000000002</v>
      </c>
      <c r="X79">
        <v>141.73861600000001</v>
      </c>
      <c r="Y79">
        <v>0</v>
      </c>
      <c r="Z79">
        <v>6.2762700000000002</v>
      </c>
      <c r="AA79">
        <v>13.522508999999999</v>
      </c>
      <c r="AB79">
        <v>25.352326999999999</v>
      </c>
      <c r="AC79">
        <v>0</v>
      </c>
      <c r="AD79">
        <v>7.6287750000000001</v>
      </c>
      <c r="AE79">
        <v>15.860894999999999</v>
      </c>
      <c r="AF79">
        <v>17.082450000000001</v>
      </c>
      <c r="AG79">
        <v>41.940359999999998</v>
      </c>
      <c r="AH79">
        <v>90.054964999999996</v>
      </c>
      <c r="AI79">
        <v>0</v>
      </c>
      <c r="AJ79">
        <v>0</v>
      </c>
      <c r="AK79">
        <v>51.910030999999996</v>
      </c>
      <c r="AL79">
        <v>12.302675000000001</v>
      </c>
      <c r="AM79">
        <v>10.161459000000001</v>
      </c>
      <c r="AN79">
        <v>0.77332999999999996</v>
      </c>
      <c r="AO79">
        <v>0</v>
      </c>
      <c r="AP79">
        <v>0</v>
      </c>
      <c r="AQ79">
        <v>41.839874999999999</v>
      </c>
      <c r="AR79">
        <v>12.751200000000001</v>
      </c>
      <c r="AS79">
        <v>16.054962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2518.5995259999995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653.72037499999999</v>
      </c>
      <c r="L80">
        <v>419.10618799999997</v>
      </c>
      <c r="M80">
        <v>83.737499999999997</v>
      </c>
      <c r="N80">
        <v>113.695312</v>
      </c>
      <c r="O80">
        <v>59.511375000000001</v>
      </c>
      <c r="P80">
        <v>120.87796899999999</v>
      </c>
      <c r="Q80">
        <v>21.001750000000001</v>
      </c>
      <c r="R80">
        <v>40.800471000000002</v>
      </c>
      <c r="S80">
        <v>13.970022999999999</v>
      </c>
      <c r="T80">
        <v>0</v>
      </c>
      <c r="U80">
        <v>403.066125</v>
      </c>
      <c r="V80">
        <v>19.952625000000001</v>
      </c>
      <c r="W80">
        <v>44.659114000000002</v>
      </c>
      <c r="X80">
        <v>141.73861600000001</v>
      </c>
      <c r="Y80">
        <v>0</v>
      </c>
      <c r="Z80">
        <v>6.2762700000000002</v>
      </c>
      <c r="AA80">
        <v>6.0830000000000002</v>
      </c>
      <c r="AB80">
        <v>12.573522000000001</v>
      </c>
      <c r="AC80">
        <v>0</v>
      </c>
      <c r="AD80">
        <v>7.6287750000000001</v>
      </c>
      <c r="AE80">
        <v>15.860894999999999</v>
      </c>
      <c r="AF80">
        <v>8.7310300000000005</v>
      </c>
      <c r="AG80">
        <v>41.940359999999998</v>
      </c>
      <c r="AH80">
        <v>44.662888000000002</v>
      </c>
      <c r="AI80">
        <v>0</v>
      </c>
      <c r="AJ80">
        <v>0</v>
      </c>
      <c r="AK80">
        <v>51.910030999999996</v>
      </c>
      <c r="AL80">
        <v>2.23685</v>
      </c>
      <c r="AM80">
        <v>5.08073</v>
      </c>
      <c r="AN80">
        <v>0.77332999999999996</v>
      </c>
      <c r="AO80">
        <v>0</v>
      </c>
      <c r="AP80">
        <v>0</v>
      </c>
      <c r="AQ80">
        <v>41.839874999999999</v>
      </c>
      <c r="AR80">
        <v>12.751200000000001</v>
      </c>
      <c r="AS80">
        <v>16.054962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2429.4911609999999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653.72037499999999</v>
      </c>
      <c r="L81">
        <v>419.10618799999997</v>
      </c>
      <c r="M81">
        <v>83.737499999999997</v>
      </c>
      <c r="N81">
        <v>113.695312</v>
      </c>
      <c r="O81">
        <v>59.511375000000001</v>
      </c>
      <c r="P81">
        <v>120.87796899999999</v>
      </c>
      <c r="Q81">
        <v>21.001750000000001</v>
      </c>
      <c r="R81">
        <v>40.800471000000002</v>
      </c>
      <c r="S81">
        <v>13.970022999999999</v>
      </c>
      <c r="T81">
        <v>0</v>
      </c>
      <c r="U81">
        <v>403.066125</v>
      </c>
      <c r="V81">
        <v>19.952625000000001</v>
      </c>
      <c r="W81">
        <v>44.659114000000002</v>
      </c>
      <c r="X81">
        <v>141.73861600000001</v>
      </c>
      <c r="Y81">
        <v>0</v>
      </c>
      <c r="Z81">
        <v>0</v>
      </c>
      <c r="AA81">
        <v>0</v>
      </c>
      <c r="AB81">
        <v>12.573522000000001</v>
      </c>
      <c r="AC81">
        <v>0</v>
      </c>
      <c r="AD81">
        <v>0</v>
      </c>
      <c r="AE81">
        <v>15.860894999999999</v>
      </c>
      <c r="AF81">
        <v>8.7310300000000005</v>
      </c>
      <c r="AG81">
        <v>41.940359999999998</v>
      </c>
      <c r="AH81">
        <v>21.875699999999998</v>
      </c>
      <c r="AI81">
        <v>0</v>
      </c>
      <c r="AJ81">
        <v>0</v>
      </c>
      <c r="AK81">
        <v>51.910030999999996</v>
      </c>
      <c r="AL81">
        <v>2.23685</v>
      </c>
      <c r="AM81">
        <v>0</v>
      </c>
      <c r="AN81">
        <v>0.77332999999999996</v>
      </c>
      <c r="AO81">
        <v>0</v>
      </c>
      <c r="AP81">
        <v>0</v>
      </c>
      <c r="AQ81">
        <v>41.839874999999999</v>
      </c>
      <c r="AR81">
        <v>12.751200000000001</v>
      </c>
      <c r="AS81">
        <v>9.0632850000000005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2374.643521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653.72037499999999</v>
      </c>
      <c r="L82">
        <v>419.10618799999997</v>
      </c>
      <c r="M82">
        <v>83.737499999999997</v>
      </c>
      <c r="N82">
        <v>113.695312</v>
      </c>
      <c r="O82">
        <v>59.511375000000001</v>
      </c>
      <c r="P82">
        <v>120.87796899999999</v>
      </c>
      <c r="Q82">
        <v>21.001750000000001</v>
      </c>
      <c r="R82">
        <v>40.800471000000002</v>
      </c>
      <c r="S82">
        <v>13.970022999999999</v>
      </c>
      <c r="T82">
        <v>0</v>
      </c>
      <c r="U82">
        <v>403.066125</v>
      </c>
      <c r="V82">
        <v>19.952625000000001</v>
      </c>
      <c r="W82">
        <v>44.659114000000002</v>
      </c>
      <c r="X82">
        <v>141.73861600000001</v>
      </c>
      <c r="Y82">
        <v>0</v>
      </c>
      <c r="Z82">
        <v>0</v>
      </c>
      <c r="AA82">
        <v>0</v>
      </c>
      <c r="AB82">
        <v>12.573522000000001</v>
      </c>
      <c r="AC82">
        <v>0</v>
      </c>
      <c r="AD82">
        <v>0</v>
      </c>
      <c r="AE82">
        <v>15.860894999999999</v>
      </c>
      <c r="AF82">
        <v>8.7310300000000005</v>
      </c>
      <c r="AG82">
        <v>41.940359999999998</v>
      </c>
      <c r="AH82">
        <v>0</v>
      </c>
      <c r="AI82">
        <v>0</v>
      </c>
      <c r="AJ82">
        <v>0</v>
      </c>
      <c r="AK82">
        <v>51.910030999999996</v>
      </c>
      <c r="AL82">
        <v>2.23685</v>
      </c>
      <c r="AM82">
        <v>0</v>
      </c>
      <c r="AN82">
        <v>0.77332999999999996</v>
      </c>
      <c r="AO82">
        <v>0</v>
      </c>
      <c r="AP82">
        <v>0</v>
      </c>
      <c r="AQ82">
        <v>27.286874999999998</v>
      </c>
      <c r="AR82">
        <v>12.751200000000001</v>
      </c>
      <c r="AS82">
        <v>9.0632850000000005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2338.2148209999996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653.72037499999999</v>
      </c>
      <c r="L83">
        <v>419.10618799999997</v>
      </c>
      <c r="M83">
        <v>83.737499999999997</v>
      </c>
      <c r="N83">
        <v>113.695312</v>
      </c>
      <c r="O83">
        <v>59.511375000000001</v>
      </c>
      <c r="P83">
        <v>120.87796899999999</v>
      </c>
      <c r="Q83">
        <v>21.001750000000001</v>
      </c>
      <c r="R83">
        <v>40.800471000000002</v>
      </c>
      <c r="S83">
        <v>13.970022999999999</v>
      </c>
      <c r="T83">
        <v>0</v>
      </c>
      <c r="U83">
        <v>403.066125</v>
      </c>
      <c r="V83">
        <v>19.952625000000001</v>
      </c>
      <c r="W83">
        <v>44.659114000000002</v>
      </c>
      <c r="X83">
        <v>141.73861600000001</v>
      </c>
      <c r="Y83">
        <v>0</v>
      </c>
      <c r="Z83">
        <v>0</v>
      </c>
      <c r="AA83">
        <v>0</v>
      </c>
      <c r="AB83">
        <v>12.676164</v>
      </c>
      <c r="AC83">
        <v>0</v>
      </c>
      <c r="AD83">
        <v>0</v>
      </c>
      <c r="AE83">
        <v>15.860894999999999</v>
      </c>
      <c r="AF83">
        <v>8.7310300000000005</v>
      </c>
      <c r="AG83">
        <v>41.940359999999998</v>
      </c>
      <c r="AH83">
        <v>0</v>
      </c>
      <c r="AI83">
        <v>0</v>
      </c>
      <c r="AJ83">
        <v>0</v>
      </c>
      <c r="AK83">
        <v>51.910030999999996</v>
      </c>
      <c r="AL83">
        <v>2.23685</v>
      </c>
      <c r="AM83">
        <v>0</v>
      </c>
      <c r="AN83">
        <v>0.77332999999999996</v>
      </c>
      <c r="AO83">
        <v>0</v>
      </c>
      <c r="AP83">
        <v>0.36988900000000002</v>
      </c>
      <c r="AQ83">
        <v>27.286874999999998</v>
      </c>
      <c r="AR83">
        <v>15.939</v>
      </c>
      <c r="AS83">
        <v>9.0632850000000005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2341.8751519999992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653.72037499999999</v>
      </c>
      <c r="L84">
        <v>419.10618799999997</v>
      </c>
      <c r="M84">
        <v>83.737499999999997</v>
      </c>
      <c r="N84">
        <v>113.695312</v>
      </c>
      <c r="O84">
        <v>59.511375000000001</v>
      </c>
      <c r="P84">
        <v>120.87796899999999</v>
      </c>
      <c r="Q84">
        <v>21.001750000000001</v>
      </c>
      <c r="R84">
        <v>40.800471000000002</v>
      </c>
      <c r="S84">
        <v>13.970022999999999</v>
      </c>
      <c r="T84">
        <v>0</v>
      </c>
      <c r="U84">
        <v>403.066125</v>
      </c>
      <c r="V84">
        <v>19.952625000000001</v>
      </c>
      <c r="W84">
        <v>44.659114000000002</v>
      </c>
      <c r="X84">
        <v>141.73861600000001</v>
      </c>
      <c r="Y84">
        <v>0</v>
      </c>
      <c r="Z84">
        <v>0</v>
      </c>
      <c r="AA84">
        <v>0</v>
      </c>
      <c r="AB84">
        <v>12.676164</v>
      </c>
      <c r="AC84">
        <v>0</v>
      </c>
      <c r="AD84">
        <v>0</v>
      </c>
      <c r="AE84">
        <v>15.860894999999999</v>
      </c>
      <c r="AF84">
        <v>8.7310300000000005</v>
      </c>
      <c r="AG84">
        <v>41.940359999999998</v>
      </c>
      <c r="AH84">
        <v>0</v>
      </c>
      <c r="AI84">
        <v>0</v>
      </c>
      <c r="AJ84">
        <v>0</v>
      </c>
      <c r="AK84">
        <v>51.910030999999996</v>
      </c>
      <c r="AL84">
        <v>2.23685</v>
      </c>
      <c r="AM84">
        <v>0</v>
      </c>
      <c r="AN84">
        <v>0.77332999999999996</v>
      </c>
      <c r="AO84">
        <v>0</v>
      </c>
      <c r="AP84">
        <v>0.36988900000000002</v>
      </c>
      <c r="AQ84">
        <v>27.286874999999998</v>
      </c>
      <c r="AR84">
        <v>15.939</v>
      </c>
      <c r="AS84">
        <v>9.0632850000000005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2341.8751519999992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653.72037499999999</v>
      </c>
      <c r="L85">
        <v>419.10618799999997</v>
      </c>
      <c r="M85">
        <v>83.737499999999997</v>
      </c>
      <c r="N85">
        <v>113.695312</v>
      </c>
      <c r="O85">
        <v>59.511375000000001</v>
      </c>
      <c r="P85">
        <v>120.87796899999999</v>
      </c>
      <c r="Q85">
        <v>21.001750000000001</v>
      </c>
      <c r="R85">
        <v>40.800471000000002</v>
      </c>
      <c r="S85">
        <v>13.970022999999999</v>
      </c>
      <c r="T85">
        <v>0</v>
      </c>
      <c r="U85">
        <v>403.066125</v>
      </c>
      <c r="V85">
        <v>19.721625</v>
      </c>
      <c r="W85">
        <v>44.659114000000002</v>
      </c>
      <c r="X85">
        <v>141.73861600000001</v>
      </c>
      <c r="Y85">
        <v>0</v>
      </c>
      <c r="Z85">
        <v>0</v>
      </c>
      <c r="AA85">
        <v>0</v>
      </c>
      <c r="AB85">
        <v>12.676164</v>
      </c>
      <c r="AC85">
        <v>0</v>
      </c>
      <c r="AD85">
        <v>0</v>
      </c>
      <c r="AE85">
        <v>15.860894999999999</v>
      </c>
      <c r="AF85">
        <v>8.7310300000000005</v>
      </c>
      <c r="AG85">
        <v>41.940359999999998</v>
      </c>
      <c r="AH85">
        <v>0</v>
      </c>
      <c r="AI85">
        <v>0</v>
      </c>
      <c r="AJ85">
        <v>0</v>
      </c>
      <c r="AK85">
        <v>51.910030999999996</v>
      </c>
      <c r="AL85">
        <v>2.23685</v>
      </c>
      <c r="AM85">
        <v>0</v>
      </c>
      <c r="AN85">
        <v>0.77332999999999996</v>
      </c>
      <c r="AO85">
        <v>0</v>
      </c>
      <c r="AP85">
        <v>0.36988900000000002</v>
      </c>
      <c r="AQ85">
        <v>27.286874999999998</v>
      </c>
      <c r="AR85">
        <v>15.939</v>
      </c>
      <c r="AS85">
        <v>9.0632850000000005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2341.6441519999994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653.72037499999999</v>
      </c>
      <c r="L86">
        <v>419.10618799999997</v>
      </c>
      <c r="M86">
        <v>83.737499999999997</v>
      </c>
      <c r="N86">
        <v>113.695312</v>
      </c>
      <c r="O86">
        <v>59.511375000000001</v>
      </c>
      <c r="P86">
        <v>120.87796899999999</v>
      </c>
      <c r="Q86">
        <v>21.001750000000001</v>
      </c>
      <c r="R86">
        <v>40.800471000000002</v>
      </c>
      <c r="S86">
        <v>13.970022999999999</v>
      </c>
      <c r="T86">
        <v>0</v>
      </c>
      <c r="U86">
        <v>403.066125</v>
      </c>
      <c r="V86">
        <v>19.721625</v>
      </c>
      <c r="W86">
        <v>44.659114000000002</v>
      </c>
      <c r="X86">
        <v>141.73861600000001</v>
      </c>
      <c r="Y86">
        <v>0</v>
      </c>
      <c r="Z86">
        <v>0</v>
      </c>
      <c r="AA86">
        <v>0</v>
      </c>
      <c r="AB86">
        <v>12.676164</v>
      </c>
      <c r="AC86">
        <v>0</v>
      </c>
      <c r="AD86">
        <v>0</v>
      </c>
      <c r="AE86">
        <v>15.860894999999999</v>
      </c>
      <c r="AF86">
        <v>8.7310300000000005</v>
      </c>
      <c r="AG86">
        <v>41.940359999999998</v>
      </c>
      <c r="AH86">
        <v>0</v>
      </c>
      <c r="AI86">
        <v>0</v>
      </c>
      <c r="AJ86">
        <v>0</v>
      </c>
      <c r="AK86">
        <v>51.910030999999996</v>
      </c>
      <c r="AL86">
        <v>2.23685</v>
      </c>
      <c r="AM86">
        <v>0</v>
      </c>
      <c r="AN86">
        <v>0.77332999999999996</v>
      </c>
      <c r="AO86">
        <v>0</v>
      </c>
      <c r="AP86">
        <v>0.36988900000000002</v>
      </c>
      <c r="AQ86">
        <v>27.286874999999998</v>
      </c>
      <c r="AR86">
        <v>15.939</v>
      </c>
      <c r="AS86">
        <v>9.0632850000000005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2341.6441519999994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653.72037499999999</v>
      </c>
      <c r="L87">
        <v>419.10618799999997</v>
      </c>
      <c r="M87">
        <v>83.737499999999997</v>
      </c>
      <c r="N87">
        <v>113.695312</v>
      </c>
      <c r="O87">
        <v>59.511375000000001</v>
      </c>
      <c r="P87">
        <v>120.87796899999999</v>
      </c>
      <c r="Q87">
        <v>21.001750000000001</v>
      </c>
      <c r="R87">
        <v>40.800471000000002</v>
      </c>
      <c r="S87">
        <v>13.970022999999999</v>
      </c>
      <c r="T87">
        <v>0</v>
      </c>
      <c r="U87">
        <v>403.066125</v>
      </c>
      <c r="V87">
        <v>19.721625</v>
      </c>
      <c r="W87">
        <v>44.659114000000002</v>
      </c>
      <c r="X87">
        <v>141.73861600000001</v>
      </c>
      <c r="Y87">
        <v>0</v>
      </c>
      <c r="Z87">
        <v>0</v>
      </c>
      <c r="AA87">
        <v>0</v>
      </c>
      <c r="AB87">
        <v>12.676164</v>
      </c>
      <c r="AC87">
        <v>0</v>
      </c>
      <c r="AD87">
        <v>0</v>
      </c>
      <c r="AE87">
        <v>15.860894999999999</v>
      </c>
      <c r="AF87">
        <v>8.7310300000000005</v>
      </c>
      <c r="AG87">
        <v>41.940359999999998</v>
      </c>
      <c r="AH87">
        <v>0</v>
      </c>
      <c r="AI87">
        <v>0</v>
      </c>
      <c r="AJ87">
        <v>0</v>
      </c>
      <c r="AK87">
        <v>51.910030999999996</v>
      </c>
      <c r="AL87">
        <v>2.23685</v>
      </c>
      <c r="AM87">
        <v>0</v>
      </c>
      <c r="AN87">
        <v>0.77332999999999996</v>
      </c>
      <c r="AO87">
        <v>0</v>
      </c>
      <c r="AP87">
        <v>0.36988900000000002</v>
      </c>
      <c r="AQ87">
        <v>13.582800000000001</v>
      </c>
      <c r="AR87">
        <v>15.939</v>
      </c>
      <c r="AS87">
        <v>9.0632850000000005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2327.9400769999997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653.72037499999999</v>
      </c>
      <c r="L88">
        <v>419.10618799999997</v>
      </c>
      <c r="M88">
        <v>83.737499999999997</v>
      </c>
      <c r="N88">
        <v>113.695312</v>
      </c>
      <c r="O88">
        <v>59.511375000000001</v>
      </c>
      <c r="P88">
        <v>120.87796899999999</v>
      </c>
      <c r="Q88">
        <v>21.001750000000001</v>
      </c>
      <c r="R88">
        <v>40.800471000000002</v>
      </c>
      <c r="S88">
        <v>13.970022999999999</v>
      </c>
      <c r="T88">
        <v>0</v>
      </c>
      <c r="U88">
        <v>403.066125</v>
      </c>
      <c r="V88">
        <v>19.721625</v>
      </c>
      <c r="W88">
        <v>44.659114000000002</v>
      </c>
      <c r="X88">
        <v>141.73861600000001</v>
      </c>
      <c r="Y88">
        <v>0</v>
      </c>
      <c r="Z88">
        <v>0</v>
      </c>
      <c r="AA88">
        <v>0</v>
      </c>
      <c r="AB88">
        <v>12.676164</v>
      </c>
      <c r="AC88">
        <v>0</v>
      </c>
      <c r="AD88">
        <v>0</v>
      </c>
      <c r="AE88">
        <v>15.860894999999999</v>
      </c>
      <c r="AF88">
        <v>8.7310300000000005</v>
      </c>
      <c r="AG88">
        <v>41.940359999999998</v>
      </c>
      <c r="AH88">
        <v>0</v>
      </c>
      <c r="AI88">
        <v>0</v>
      </c>
      <c r="AJ88">
        <v>0</v>
      </c>
      <c r="AK88">
        <v>51.910030999999996</v>
      </c>
      <c r="AL88">
        <v>2.23685</v>
      </c>
      <c r="AM88">
        <v>0</v>
      </c>
      <c r="AN88">
        <v>0.77332999999999996</v>
      </c>
      <c r="AO88">
        <v>0</v>
      </c>
      <c r="AP88">
        <v>0.36988900000000002</v>
      </c>
      <c r="AQ88">
        <v>13.582800000000001</v>
      </c>
      <c r="AR88">
        <v>15.939</v>
      </c>
      <c r="AS88">
        <v>9.0632850000000005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2327.9400769999997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587.63247100000001</v>
      </c>
      <c r="L89">
        <v>419.10618799999997</v>
      </c>
      <c r="M89">
        <v>83.737499999999997</v>
      </c>
      <c r="N89">
        <v>113.695312</v>
      </c>
      <c r="O89">
        <v>59.511375000000001</v>
      </c>
      <c r="P89">
        <v>120.87796899999999</v>
      </c>
      <c r="Q89">
        <v>21.001750000000001</v>
      </c>
      <c r="R89">
        <v>40.333370000000002</v>
      </c>
      <c r="S89">
        <v>22.496030999999999</v>
      </c>
      <c r="T89">
        <v>0</v>
      </c>
      <c r="U89">
        <v>403.066125</v>
      </c>
      <c r="V89">
        <v>19.721625</v>
      </c>
      <c r="W89">
        <v>44.659114000000002</v>
      </c>
      <c r="X89">
        <v>141.73861600000001</v>
      </c>
      <c r="Y89">
        <v>0</v>
      </c>
      <c r="Z89">
        <v>0</v>
      </c>
      <c r="AA89">
        <v>0</v>
      </c>
      <c r="AB89">
        <v>12.676164</v>
      </c>
      <c r="AC89">
        <v>0</v>
      </c>
      <c r="AD89">
        <v>0</v>
      </c>
      <c r="AE89">
        <v>15.860894999999999</v>
      </c>
      <c r="AF89">
        <v>8.7310300000000005</v>
      </c>
      <c r="AG89">
        <v>41.940359999999998</v>
      </c>
      <c r="AH89">
        <v>0</v>
      </c>
      <c r="AI89">
        <v>0</v>
      </c>
      <c r="AJ89">
        <v>0</v>
      </c>
      <c r="AK89">
        <v>51.910030999999996</v>
      </c>
      <c r="AL89">
        <v>2.23685</v>
      </c>
      <c r="AM89">
        <v>0</v>
      </c>
      <c r="AN89">
        <v>0.77332999999999996</v>
      </c>
      <c r="AO89">
        <v>0</v>
      </c>
      <c r="AP89">
        <v>0.36988900000000002</v>
      </c>
      <c r="AQ89">
        <v>13.582800000000001</v>
      </c>
      <c r="AR89">
        <v>21.251999999999999</v>
      </c>
      <c r="AS89">
        <v>9.0632850000000005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2275.2240799999995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578.365769</v>
      </c>
      <c r="L90">
        <v>419.10618799999997</v>
      </c>
      <c r="M90">
        <v>83.737499999999997</v>
      </c>
      <c r="N90">
        <v>113.695312</v>
      </c>
      <c r="O90">
        <v>59.511375000000001</v>
      </c>
      <c r="P90">
        <v>120.87796899999999</v>
      </c>
      <c r="Q90">
        <v>21.001750000000001</v>
      </c>
      <c r="R90">
        <v>35.164745000000003</v>
      </c>
      <c r="S90">
        <v>18.986274999999999</v>
      </c>
      <c r="T90">
        <v>0</v>
      </c>
      <c r="U90">
        <v>403.066125</v>
      </c>
      <c r="V90">
        <v>17.199874999999999</v>
      </c>
      <c r="W90">
        <v>44.659114000000002</v>
      </c>
      <c r="X90">
        <v>141.73861600000001</v>
      </c>
      <c r="Y90">
        <v>0</v>
      </c>
      <c r="Z90">
        <v>0</v>
      </c>
      <c r="AA90">
        <v>0</v>
      </c>
      <c r="AB90">
        <v>12.676164</v>
      </c>
      <c r="AC90">
        <v>0</v>
      </c>
      <c r="AD90">
        <v>0</v>
      </c>
      <c r="AE90">
        <v>15.860894999999999</v>
      </c>
      <c r="AF90">
        <v>8.7310300000000005</v>
      </c>
      <c r="AG90">
        <v>41.940359999999998</v>
      </c>
      <c r="AH90">
        <v>0</v>
      </c>
      <c r="AI90">
        <v>0</v>
      </c>
      <c r="AJ90">
        <v>0</v>
      </c>
      <c r="AK90">
        <v>51.910030999999996</v>
      </c>
      <c r="AL90">
        <v>2.23685</v>
      </c>
      <c r="AM90">
        <v>0</v>
      </c>
      <c r="AN90">
        <v>0.77332999999999996</v>
      </c>
      <c r="AO90">
        <v>0</v>
      </c>
      <c r="AP90">
        <v>0.36988900000000002</v>
      </c>
      <c r="AQ90">
        <v>13.582800000000001</v>
      </c>
      <c r="AR90">
        <v>21.251999999999999</v>
      </c>
      <c r="AS90">
        <v>9.0632850000000005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2254.7572469999996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579.32826899999998</v>
      </c>
      <c r="L91">
        <v>349.66551800000002</v>
      </c>
      <c r="M91">
        <v>83.737499999999997</v>
      </c>
      <c r="N91">
        <v>113.695312</v>
      </c>
      <c r="O91">
        <v>59.511375000000001</v>
      </c>
      <c r="P91">
        <v>120.87796899999999</v>
      </c>
      <c r="Q91">
        <v>15.547551</v>
      </c>
      <c r="R91">
        <v>30.576411</v>
      </c>
      <c r="S91">
        <v>18.326481000000001</v>
      </c>
      <c r="T91">
        <v>0</v>
      </c>
      <c r="U91">
        <v>403.066125</v>
      </c>
      <c r="V91">
        <v>15.019428</v>
      </c>
      <c r="W91">
        <v>44.659114000000002</v>
      </c>
      <c r="X91">
        <v>141.73861600000001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1.8523309999999999</v>
      </c>
      <c r="AF91">
        <v>8.7310300000000005</v>
      </c>
      <c r="AG91">
        <v>41.940359999999998</v>
      </c>
      <c r="AH91">
        <v>0</v>
      </c>
      <c r="AI91">
        <v>0</v>
      </c>
      <c r="AJ91">
        <v>0</v>
      </c>
      <c r="AK91">
        <v>51.910030999999996</v>
      </c>
      <c r="AL91">
        <v>2.23685</v>
      </c>
      <c r="AM91">
        <v>0</v>
      </c>
      <c r="AN91">
        <v>0.77332999999999996</v>
      </c>
      <c r="AO91">
        <v>0</v>
      </c>
      <c r="AP91">
        <v>0.36988900000000002</v>
      </c>
      <c r="AQ91">
        <v>0</v>
      </c>
      <c r="AR91">
        <v>15.939</v>
      </c>
      <c r="AS91">
        <v>4.5316419999999997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2123.2841319999998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579.32826899999998</v>
      </c>
      <c r="L92">
        <v>289.98527200000001</v>
      </c>
      <c r="M92">
        <v>83.737499999999997</v>
      </c>
      <c r="N92">
        <v>113.695312</v>
      </c>
      <c r="O92">
        <v>59.511375000000001</v>
      </c>
      <c r="P92">
        <v>120.87796899999999</v>
      </c>
      <c r="Q92">
        <v>15.547551</v>
      </c>
      <c r="R92">
        <v>30.576411</v>
      </c>
      <c r="S92">
        <v>18.326481000000001</v>
      </c>
      <c r="T92">
        <v>0</v>
      </c>
      <c r="U92">
        <v>403.066125</v>
      </c>
      <c r="V92">
        <v>15.019428</v>
      </c>
      <c r="W92">
        <v>44.659114000000002</v>
      </c>
      <c r="X92">
        <v>141.73861600000001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1.8523309999999999</v>
      </c>
      <c r="AF92">
        <v>8.7310300000000005</v>
      </c>
      <c r="AG92">
        <v>41.940359999999998</v>
      </c>
      <c r="AH92">
        <v>0</v>
      </c>
      <c r="AI92">
        <v>0</v>
      </c>
      <c r="AJ92">
        <v>0</v>
      </c>
      <c r="AK92">
        <v>51.910030999999996</v>
      </c>
      <c r="AL92">
        <v>2.23685</v>
      </c>
      <c r="AM92">
        <v>0</v>
      </c>
      <c r="AN92">
        <v>0.77332999999999996</v>
      </c>
      <c r="AO92">
        <v>0</v>
      </c>
      <c r="AP92">
        <v>0.36988900000000002</v>
      </c>
      <c r="AQ92">
        <v>0</v>
      </c>
      <c r="AR92">
        <v>15.939</v>
      </c>
      <c r="AS92">
        <v>4.5316419999999997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2063.6038860000003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579.32826899999998</v>
      </c>
      <c r="L93">
        <v>234.16027199999999</v>
      </c>
      <c r="M93">
        <v>83.737499999999997</v>
      </c>
      <c r="N93">
        <v>113.695312</v>
      </c>
      <c r="O93">
        <v>59.511375000000001</v>
      </c>
      <c r="P93">
        <v>120.87796899999999</v>
      </c>
      <c r="Q93">
        <v>15.547551</v>
      </c>
      <c r="R93">
        <v>30.576411</v>
      </c>
      <c r="S93">
        <v>18.326481000000001</v>
      </c>
      <c r="T93">
        <v>0</v>
      </c>
      <c r="U93">
        <v>403.066125</v>
      </c>
      <c r="V93">
        <v>15.019428</v>
      </c>
      <c r="W93">
        <v>44.659114000000002</v>
      </c>
      <c r="X93">
        <v>141.73861600000001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8.7310300000000005</v>
      </c>
      <c r="AG93">
        <v>41.940359999999998</v>
      </c>
      <c r="AH93">
        <v>0</v>
      </c>
      <c r="AI93">
        <v>0</v>
      </c>
      <c r="AJ93">
        <v>0</v>
      </c>
      <c r="AK93">
        <v>51.910030999999996</v>
      </c>
      <c r="AL93">
        <v>2.23685</v>
      </c>
      <c r="AM93">
        <v>0</v>
      </c>
      <c r="AN93">
        <v>0.77332999999999996</v>
      </c>
      <c r="AO93">
        <v>0</v>
      </c>
      <c r="AP93">
        <v>0.36988900000000002</v>
      </c>
      <c r="AQ93">
        <v>0</v>
      </c>
      <c r="AR93">
        <v>12.751200000000001</v>
      </c>
      <c r="AS93">
        <v>4.5316419999999997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2004.5910860000001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579.32826899999998</v>
      </c>
      <c r="L94">
        <v>234.16027199999999</v>
      </c>
      <c r="M94">
        <v>83.737499999999997</v>
      </c>
      <c r="N94">
        <v>113.695312</v>
      </c>
      <c r="O94">
        <v>59.511375000000001</v>
      </c>
      <c r="P94">
        <v>120.87796899999999</v>
      </c>
      <c r="Q94">
        <v>15.547551</v>
      </c>
      <c r="R94">
        <v>30.576411</v>
      </c>
      <c r="S94">
        <v>18.326481000000001</v>
      </c>
      <c r="T94">
        <v>0</v>
      </c>
      <c r="U94">
        <v>403.066125</v>
      </c>
      <c r="V94">
        <v>15.019428</v>
      </c>
      <c r="W94">
        <v>44.659114000000002</v>
      </c>
      <c r="X94">
        <v>141.73861600000001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8.7310300000000005</v>
      </c>
      <c r="AG94">
        <v>41.940359999999998</v>
      </c>
      <c r="AH94">
        <v>0</v>
      </c>
      <c r="AI94">
        <v>0</v>
      </c>
      <c r="AJ94">
        <v>0</v>
      </c>
      <c r="AK94">
        <v>51.910030999999996</v>
      </c>
      <c r="AL94">
        <v>2.23685</v>
      </c>
      <c r="AM94">
        <v>0</v>
      </c>
      <c r="AN94">
        <v>0.77332999999999996</v>
      </c>
      <c r="AO94">
        <v>0</v>
      </c>
      <c r="AP94">
        <v>0.36988900000000002</v>
      </c>
      <c r="AQ94">
        <v>0</v>
      </c>
      <c r="AR94">
        <v>12.751200000000001</v>
      </c>
      <c r="AS94">
        <v>4.5316419999999997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2004.5910860000001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509.73951899999997</v>
      </c>
      <c r="L95">
        <v>235.122772</v>
      </c>
      <c r="M95">
        <v>83.737499999999997</v>
      </c>
      <c r="N95">
        <v>113.695312</v>
      </c>
      <c r="O95">
        <v>59.511375000000001</v>
      </c>
      <c r="P95">
        <v>120.87796899999999</v>
      </c>
      <c r="Q95">
        <v>15.547551</v>
      </c>
      <c r="R95">
        <v>30.576411</v>
      </c>
      <c r="S95">
        <v>18.326481000000001</v>
      </c>
      <c r="T95">
        <v>0</v>
      </c>
      <c r="U95">
        <v>403.066125</v>
      </c>
      <c r="V95">
        <v>15.019428</v>
      </c>
      <c r="W95">
        <v>44.659114000000002</v>
      </c>
      <c r="X95">
        <v>141.73861600000001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8.7310300000000005</v>
      </c>
      <c r="AG95">
        <v>41.940359999999998</v>
      </c>
      <c r="AH95">
        <v>0</v>
      </c>
      <c r="AI95">
        <v>0</v>
      </c>
      <c r="AJ95">
        <v>0</v>
      </c>
      <c r="AK95">
        <v>51.910030999999996</v>
      </c>
      <c r="AL95">
        <v>2.23685</v>
      </c>
      <c r="AM95">
        <v>0</v>
      </c>
      <c r="AN95">
        <v>0.77332999999999996</v>
      </c>
      <c r="AO95">
        <v>0</v>
      </c>
      <c r="AP95">
        <v>0</v>
      </c>
      <c r="AQ95">
        <v>0</v>
      </c>
      <c r="AR95">
        <v>12.751200000000001</v>
      </c>
      <c r="AS95">
        <v>4.5316419999999997</v>
      </c>
      <c r="AT95">
        <v>19.215309000000001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1935.560256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450.45</v>
      </c>
      <c r="L96">
        <v>235.122772</v>
      </c>
      <c r="M96">
        <v>83.737499999999997</v>
      </c>
      <c r="N96">
        <v>113.695312</v>
      </c>
      <c r="O96">
        <v>59.511375000000001</v>
      </c>
      <c r="P96">
        <v>120.87796899999999</v>
      </c>
      <c r="Q96">
        <v>15.547551</v>
      </c>
      <c r="R96">
        <v>30.576411</v>
      </c>
      <c r="S96">
        <v>18.326481000000001</v>
      </c>
      <c r="T96">
        <v>0</v>
      </c>
      <c r="U96">
        <v>403.066125</v>
      </c>
      <c r="V96">
        <v>15.019428</v>
      </c>
      <c r="W96">
        <v>44.659114000000002</v>
      </c>
      <c r="X96">
        <v>141.73861600000001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8.7310300000000005</v>
      </c>
      <c r="AG96">
        <v>41.940359999999998</v>
      </c>
      <c r="AH96">
        <v>0</v>
      </c>
      <c r="AI96">
        <v>0</v>
      </c>
      <c r="AJ96">
        <v>0</v>
      </c>
      <c r="AK96">
        <v>51.910030999999996</v>
      </c>
      <c r="AL96">
        <v>2.23685</v>
      </c>
      <c r="AM96">
        <v>0</v>
      </c>
      <c r="AN96">
        <v>0.77332999999999996</v>
      </c>
      <c r="AO96">
        <v>0</v>
      </c>
      <c r="AP96">
        <v>0</v>
      </c>
      <c r="AQ96">
        <v>0</v>
      </c>
      <c r="AR96">
        <v>12.751200000000001</v>
      </c>
      <c r="AS96">
        <v>4.5316419999999997</v>
      </c>
      <c r="AT96">
        <v>18.121117000000002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1875.176545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397.51249999999999</v>
      </c>
      <c r="L97">
        <v>235.122772</v>
      </c>
      <c r="M97">
        <v>83.737499999999997</v>
      </c>
      <c r="N97">
        <v>113.695312</v>
      </c>
      <c r="O97">
        <v>59.511375000000001</v>
      </c>
      <c r="P97">
        <v>120.87796899999999</v>
      </c>
      <c r="Q97">
        <v>15.547551</v>
      </c>
      <c r="R97">
        <v>30.576411</v>
      </c>
      <c r="S97">
        <v>18.326481000000001</v>
      </c>
      <c r="T97">
        <v>0</v>
      </c>
      <c r="U97">
        <v>403.066125</v>
      </c>
      <c r="V97">
        <v>15.019428</v>
      </c>
      <c r="W97">
        <v>44.659114000000002</v>
      </c>
      <c r="X97">
        <v>141.73861600000001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8.7310300000000005</v>
      </c>
      <c r="AG97">
        <v>41.940359999999998</v>
      </c>
      <c r="AH97">
        <v>0</v>
      </c>
      <c r="AI97">
        <v>0</v>
      </c>
      <c r="AJ97">
        <v>0</v>
      </c>
      <c r="AK97">
        <v>51.910030999999996</v>
      </c>
      <c r="AL97">
        <v>2.23685</v>
      </c>
      <c r="AM97">
        <v>0</v>
      </c>
      <c r="AN97">
        <v>0.77332999999999996</v>
      </c>
      <c r="AO97">
        <v>0</v>
      </c>
      <c r="AP97">
        <v>0</v>
      </c>
      <c r="AQ97">
        <v>0</v>
      </c>
      <c r="AR97">
        <v>7.9695</v>
      </c>
      <c r="AS97">
        <v>4.5316419999999997</v>
      </c>
      <c r="AT97">
        <v>18.445442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1817.7816700000001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361.44762500000002</v>
      </c>
      <c r="L98">
        <v>235.122772</v>
      </c>
      <c r="M98">
        <v>83.737499999999997</v>
      </c>
      <c r="N98">
        <v>113.695312</v>
      </c>
      <c r="O98">
        <v>59.511375000000001</v>
      </c>
      <c r="P98">
        <v>120.87796899999999</v>
      </c>
      <c r="Q98">
        <v>15.547551</v>
      </c>
      <c r="R98">
        <v>30.576411</v>
      </c>
      <c r="S98">
        <v>18.326481000000001</v>
      </c>
      <c r="T98">
        <v>0</v>
      </c>
      <c r="U98">
        <v>403.066125</v>
      </c>
      <c r="V98">
        <v>15.019428</v>
      </c>
      <c r="W98">
        <v>44.659114000000002</v>
      </c>
      <c r="X98">
        <v>141.73861600000001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8.7310300000000005</v>
      </c>
      <c r="AG98">
        <v>41.940359999999998</v>
      </c>
      <c r="AH98">
        <v>0</v>
      </c>
      <c r="AI98">
        <v>0</v>
      </c>
      <c r="AJ98">
        <v>0</v>
      </c>
      <c r="AK98">
        <v>51.910030999999996</v>
      </c>
      <c r="AL98">
        <v>2.23685</v>
      </c>
      <c r="AM98">
        <v>0</v>
      </c>
      <c r="AN98">
        <v>0.77332999999999996</v>
      </c>
      <c r="AO98">
        <v>0</v>
      </c>
      <c r="AP98">
        <v>0</v>
      </c>
      <c r="AQ98">
        <v>0</v>
      </c>
      <c r="AR98">
        <v>7.9695</v>
      </c>
      <c r="AS98">
        <v>6.4737749999999998</v>
      </c>
      <c r="AT98">
        <v>18.037011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1783.250497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11.989815150999993</v>
      </c>
      <c r="L99">
        <f t="shared" si="2"/>
        <v>8.1402548550000002</v>
      </c>
      <c r="M99">
        <f t="shared" si="2"/>
        <v>1.8757236575000029</v>
      </c>
      <c r="N99">
        <f t="shared" si="2"/>
        <v>2.6039692899999967</v>
      </c>
      <c r="O99">
        <f t="shared" si="2"/>
        <v>1.3506113187500006</v>
      </c>
      <c r="P99">
        <f t="shared" si="2"/>
        <v>2.880254001249996</v>
      </c>
      <c r="Q99">
        <f t="shared" si="2"/>
        <v>0.4231482537499997</v>
      </c>
      <c r="R99">
        <f t="shared" si="2"/>
        <v>0.82864704825000002</v>
      </c>
      <c r="S99">
        <f t="shared" si="2"/>
        <v>0.39494196050000058</v>
      </c>
      <c r="T99">
        <f t="shared" si="2"/>
        <v>0</v>
      </c>
      <c r="U99">
        <f t="shared" si="2"/>
        <v>9.6735870000000013</v>
      </c>
      <c r="V99">
        <f t="shared" si="2"/>
        <v>0.40864150274999961</v>
      </c>
      <c r="W99">
        <f t="shared" si="2"/>
        <v>0.86767090600000041</v>
      </c>
      <c r="X99">
        <f t="shared" si="2"/>
        <v>2.9913738785000019</v>
      </c>
      <c r="Y99">
        <f t="shared" si="2"/>
        <v>0</v>
      </c>
      <c r="Z99">
        <f t="shared" si="2"/>
        <v>6.9833032500000017E-2</v>
      </c>
      <c r="AA99">
        <f t="shared" si="2"/>
        <v>8.1207669750000003E-2</v>
      </c>
      <c r="AB99">
        <f t="shared" si="2"/>
        <v>0.15361508824999995</v>
      </c>
      <c r="AC99">
        <f t="shared" si="2"/>
        <v>0</v>
      </c>
      <c r="AD99">
        <f t="shared" si="2"/>
        <v>8.2484858000000022E-2</v>
      </c>
      <c r="AE99">
        <f t="shared" si="2"/>
        <v>0.25663925600000054</v>
      </c>
      <c r="AF99">
        <f t="shared" si="2"/>
        <v>0.27121236450000002</v>
      </c>
      <c r="AG99">
        <f t="shared" si="2"/>
        <v>1.0065686400000011</v>
      </c>
      <c r="AH99">
        <f t="shared" si="2"/>
        <v>0.52866274950000003</v>
      </c>
      <c r="AI99">
        <f t="shared" si="2"/>
        <v>0</v>
      </c>
      <c r="AJ99">
        <f t="shared" si="2"/>
        <v>0</v>
      </c>
      <c r="AK99">
        <f t="shared" si="2"/>
        <v>1.2458407439999999</v>
      </c>
      <c r="AL99">
        <f t="shared" si="2"/>
        <v>0.22334947250000009</v>
      </c>
      <c r="AM99">
        <f t="shared" si="2"/>
        <v>8.9894269999999998E-2</v>
      </c>
      <c r="AN99">
        <f t="shared" si="2"/>
        <v>1.8559920000000021E-2</v>
      </c>
      <c r="AO99">
        <f t="shared" si="2"/>
        <v>0</v>
      </c>
      <c r="AP99">
        <f t="shared" si="2"/>
        <v>8.8773340000000041E-3</v>
      </c>
      <c r="AQ99">
        <f t="shared" si="2"/>
        <v>0.4657263187499997</v>
      </c>
      <c r="AR99">
        <f t="shared" si="2"/>
        <v>0.24519495000000019</v>
      </c>
      <c r="AS99">
        <f t="shared" si="2"/>
        <v>0.21450853325000005</v>
      </c>
      <c r="AT99">
        <f t="shared" si="2"/>
        <v>0.43344025174999989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49.824254275999991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124.16</v>
      </c>
      <c r="C3" s="34">
        <v>38.5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148.88</v>
      </c>
      <c r="O3">
        <v>53.9</v>
      </c>
      <c r="P3">
        <v>0.93</v>
      </c>
      <c r="Q3">
        <v>13.5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6.34</v>
      </c>
      <c r="AH3">
        <v>13.33</v>
      </c>
      <c r="AI3">
        <v>13.33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113.58</v>
      </c>
      <c r="C4" s="34">
        <v>38.5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148.88</v>
      </c>
      <c r="O4">
        <v>53.9</v>
      </c>
      <c r="P4">
        <v>0.93</v>
      </c>
      <c r="Q4">
        <v>11.98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6.34</v>
      </c>
      <c r="AH4">
        <v>13.33</v>
      </c>
      <c r="AI4">
        <v>13.33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113.58</v>
      </c>
      <c r="C5" s="34">
        <v>38.5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53.9</v>
      </c>
      <c r="P5">
        <v>0.93</v>
      </c>
      <c r="Q5">
        <v>10.78</v>
      </c>
      <c r="R5" s="93">
        <v>0</v>
      </c>
      <c r="S5" s="93">
        <v>0</v>
      </c>
      <c r="T5" s="93">
        <v>0</v>
      </c>
      <c r="U5">
        <v>0</v>
      </c>
      <c r="V5">
        <v>0</v>
      </c>
      <c r="W5">
        <v>1.34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13.33</v>
      </c>
      <c r="AI5">
        <v>13.33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113.58</v>
      </c>
      <c r="C6" s="34">
        <v>38.5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53.9</v>
      </c>
      <c r="P6">
        <v>0.93</v>
      </c>
      <c r="Q6">
        <v>9.82</v>
      </c>
      <c r="R6" s="93">
        <v>0</v>
      </c>
      <c r="S6" s="93">
        <v>0</v>
      </c>
      <c r="T6" s="93">
        <v>0</v>
      </c>
      <c r="U6">
        <v>0</v>
      </c>
      <c r="V6">
        <v>0</v>
      </c>
      <c r="W6">
        <v>1.34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13.33</v>
      </c>
      <c r="AI6">
        <v>13.33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113.58</v>
      </c>
      <c r="C7" s="34">
        <v>38.5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53.9</v>
      </c>
      <c r="P7">
        <v>0.93</v>
      </c>
      <c r="Q7">
        <v>9.93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13.33</v>
      </c>
      <c r="AI7">
        <v>13.33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113.58</v>
      </c>
      <c r="C8" s="34">
        <v>38.5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53.9</v>
      </c>
      <c r="P8">
        <v>0.93</v>
      </c>
      <c r="Q8">
        <v>10.01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13.33</v>
      </c>
      <c r="AI8">
        <v>13.33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113.58</v>
      </c>
      <c r="C9" s="34">
        <v>38.5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53.9</v>
      </c>
      <c r="P9">
        <v>0.93</v>
      </c>
      <c r="Q9">
        <v>10.17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5.66</v>
      </c>
      <c r="AH9">
        <v>11.67</v>
      </c>
      <c r="AI9">
        <v>11.67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113.58</v>
      </c>
      <c r="C10" s="34">
        <v>38.5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53.9</v>
      </c>
      <c r="P10">
        <v>0.93</v>
      </c>
      <c r="Q10">
        <v>10.42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5.66</v>
      </c>
      <c r="AH10">
        <v>11.67</v>
      </c>
      <c r="AI10">
        <v>11.67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113.58</v>
      </c>
      <c r="C11" s="34">
        <v>38.5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53.9</v>
      </c>
      <c r="P11">
        <v>0.69</v>
      </c>
      <c r="Q11">
        <v>10.01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19</v>
      </c>
      <c r="Y11">
        <v>6.34</v>
      </c>
      <c r="Z11">
        <v>6.33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5.66</v>
      </c>
      <c r="AH11">
        <v>11.67</v>
      </c>
      <c r="AI11">
        <v>11.67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113.58</v>
      </c>
      <c r="C12" s="34">
        <v>38.5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53.9</v>
      </c>
      <c r="P12">
        <v>0.69</v>
      </c>
      <c r="Q12">
        <v>10.01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19</v>
      </c>
      <c r="Y12">
        <v>6.34</v>
      </c>
      <c r="Z12">
        <v>6.33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5.66</v>
      </c>
      <c r="AH12">
        <v>11.67</v>
      </c>
      <c r="AI12">
        <v>11.67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113.58</v>
      </c>
      <c r="C13" s="34">
        <v>38.5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53.9</v>
      </c>
      <c r="P13">
        <v>0.69</v>
      </c>
      <c r="Q13">
        <v>10.01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19</v>
      </c>
      <c r="Y13">
        <v>6.34</v>
      </c>
      <c r="Z13">
        <v>6.33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5.66</v>
      </c>
      <c r="AH13">
        <v>11.67</v>
      </c>
      <c r="AI13">
        <v>11.67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113.58</v>
      </c>
      <c r="C14" s="34">
        <v>38.5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53.9</v>
      </c>
      <c r="P14">
        <v>0.69</v>
      </c>
      <c r="Q14">
        <v>10.01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19</v>
      </c>
      <c r="Y14">
        <v>6.34</v>
      </c>
      <c r="Z14">
        <v>6.33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5.66</v>
      </c>
      <c r="AH14">
        <v>11.67</v>
      </c>
      <c r="AI14">
        <v>11.67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113.58</v>
      </c>
      <c r="C15" s="34">
        <v>38.5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53.9</v>
      </c>
      <c r="P15">
        <v>0.69</v>
      </c>
      <c r="Q15">
        <v>10.01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19</v>
      </c>
      <c r="Y15">
        <v>6.34</v>
      </c>
      <c r="Z15">
        <v>6.33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5.66</v>
      </c>
      <c r="AH15">
        <v>11.67</v>
      </c>
      <c r="AI15">
        <v>11.67</v>
      </c>
      <c r="AJ15">
        <v>22.14</v>
      </c>
      <c r="AK15">
        <v>0</v>
      </c>
      <c r="AL15">
        <v>0</v>
      </c>
    </row>
    <row r="16" spans="1:38">
      <c r="A16" t="s">
        <v>58</v>
      </c>
      <c r="B16" s="34">
        <v>113.58</v>
      </c>
      <c r="C16" s="34">
        <v>38.5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53.9</v>
      </c>
      <c r="P16">
        <v>0.69</v>
      </c>
      <c r="Q16">
        <v>10.01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19</v>
      </c>
      <c r="Y16">
        <v>6.34</v>
      </c>
      <c r="Z16">
        <v>6.33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5.66</v>
      </c>
      <c r="AH16">
        <v>11.67</v>
      </c>
      <c r="AI16">
        <v>11.67</v>
      </c>
      <c r="AJ16">
        <v>22.14</v>
      </c>
      <c r="AK16">
        <v>0</v>
      </c>
      <c r="AL16">
        <v>0</v>
      </c>
    </row>
    <row r="17" spans="1:38">
      <c r="A17" t="s">
        <v>59</v>
      </c>
      <c r="B17" s="34">
        <v>113.58</v>
      </c>
      <c r="C17" s="34">
        <v>38.5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53.9</v>
      </c>
      <c r="P17">
        <v>0.69</v>
      </c>
      <c r="Q17">
        <v>10.02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19</v>
      </c>
      <c r="Y17">
        <v>6.34</v>
      </c>
      <c r="Z17">
        <v>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11.67</v>
      </c>
      <c r="AI17">
        <v>11.67</v>
      </c>
      <c r="AJ17">
        <v>22.14</v>
      </c>
      <c r="AK17">
        <v>0</v>
      </c>
      <c r="AL17">
        <v>0</v>
      </c>
    </row>
    <row r="18" spans="1:38">
      <c r="A18" t="s">
        <v>60</v>
      </c>
      <c r="B18" s="34">
        <v>113.58</v>
      </c>
      <c r="C18" s="34">
        <v>38.5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53.9</v>
      </c>
      <c r="P18">
        <v>0.69</v>
      </c>
      <c r="Q18">
        <v>10.050000000000001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19</v>
      </c>
      <c r="Y18">
        <v>6.34</v>
      </c>
      <c r="Z18">
        <v>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11.67</v>
      </c>
      <c r="AI18">
        <v>11.67</v>
      </c>
      <c r="AJ18">
        <v>22.14</v>
      </c>
      <c r="AK18">
        <v>0</v>
      </c>
      <c r="AL18">
        <v>0</v>
      </c>
    </row>
    <row r="19" spans="1:38">
      <c r="A19" t="s">
        <v>61</v>
      </c>
      <c r="B19" s="34">
        <v>113.58</v>
      </c>
      <c r="C19" s="34">
        <v>38.5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53.9</v>
      </c>
      <c r="P19">
        <v>0.69</v>
      </c>
      <c r="Q19">
        <v>9.56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19</v>
      </c>
      <c r="Y19">
        <v>6.34</v>
      </c>
      <c r="Z19">
        <v>6.33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11.67</v>
      </c>
      <c r="AI19">
        <v>11.67</v>
      </c>
      <c r="AJ19">
        <v>22.14</v>
      </c>
      <c r="AK19">
        <v>0</v>
      </c>
      <c r="AL19">
        <v>0</v>
      </c>
    </row>
    <row r="20" spans="1:38">
      <c r="A20" t="s">
        <v>62</v>
      </c>
      <c r="B20" s="34">
        <v>113.58</v>
      </c>
      <c r="C20" s="34">
        <v>38.5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70.180000000000007</v>
      </c>
      <c r="N20">
        <v>148.88</v>
      </c>
      <c r="O20">
        <v>53.9</v>
      </c>
      <c r="P20">
        <v>0.69</v>
      </c>
      <c r="Q20">
        <v>9.4499999999999993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19</v>
      </c>
      <c r="Y20">
        <v>6.34</v>
      </c>
      <c r="Z20">
        <v>6.33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11.67</v>
      </c>
      <c r="AI20">
        <v>11.67</v>
      </c>
      <c r="AJ20">
        <v>22.14</v>
      </c>
      <c r="AK20">
        <v>0</v>
      </c>
      <c r="AL20">
        <v>0</v>
      </c>
    </row>
    <row r="21" spans="1:38">
      <c r="A21" t="s">
        <v>63</v>
      </c>
      <c r="B21" s="34">
        <v>113.58</v>
      </c>
      <c r="C21" s="34">
        <v>38.5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70.180000000000007</v>
      </c>
      <c r="N21">
        <v>148.88</v>
      </c>
      <c r="O21">
        <v>53.9</v>
      </c>
      <c r="P21">
        <v>0.69</v>
      </c>
      <c r="Q21">
        <v>11.18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19</v>
      </c>
      <c r="Y21">
        <v>6.34</v>
      </c>
      <c r="Z21">
        <v>6.33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11.67</v>
      </c>
      <c r="AI21">
        <v>11.67</v>
      </c>
      <c r="AJ21">
        <v>22.14</v>
      </c>
      <c r="AK21">
        <v>0</v>
      </c>
      <c r="AL21">
        <v>0</v>
      </c>
    </row>
    <row r="22" spans="1:38">
      <c r="A22" t="s">
        <v>64</v>
      </c>
      <c r="B22" s="34">
        <v>113.58</v>
      </c>
      <c r="C22" s="34">
        <v>38.5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70.180000000000007</v>
      </c>
      <c r="N22">
        <v>148.88</v>
      </c>
      <c r="O22">
        <v>53.9</v>
      </c>
      <c r="P22">
        <v>0.69</v>
      </c>
      <c r="Q22">
        <v>11.38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19</v>
      </c>
      <c r="Y22">
        <v>6.34</v>
      </c>
      <c r="Z22">
        <v>6.33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11.67</v>
      </c>
      <c r="AI22">
        <v>11.67</v>
      </c>
      <c r="AJ22">
        <v>22.14</v>
      </c>
      <c r="AK22">
        <v>0</v>
      </c>
      <c r="AL22">
        <v>0</v>
      </c>
    </row>
    <row r="23" spans="1:38">
      <c r="A23" t="s">
        <v>65</v>
      </c>
      <c r="B23" s="34">
        <v>113.58</v>
      </c>
      <c r="C23" s="34">
        <v>38.5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148.88</v>
      </c>
      <c r="O23">
        <v>53.9</v>
      </c>
      <c r="P23">
        <v>0.65</v>
      </c>
      <c r="Q23">
        <v>11.68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19</v>
      </c>
      <c r="Y23">
        <v>6.34</v>
      </c>
      <c r="Z23">
        <v>6.33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11.67</v>
      </c>
      <c r="AI23">
        <v>11.67</v>
      </c>
      <c r="AJ23">
        <v>22.14</v>
      </c>
      <c r="AK23">
        <v>0</v>
      </c>
      <c r="AL23">
        <v>0</v>
      </c>
    </row>
    <row r="24" spans="1:38">
      <c r="A24" t="s">
        <v>66</v>
      </c>
      <c r="B24" s="34">
        <v>113.58</v>
      </c>
      <c r="C24" s="34">
        <v>38.5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66.03</v>
      </c>
      <c r="N24">
        <v>148.88</v>
      </c>
      <c r="O24">
        <v>53.9</v>
      </c>
      <c r="P24">
        <v>0.65</v>
      </c>
      <c r="Q24">
        <v>11.83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19</v>
      </c>
      <c r="Y24">
        <v>6.34</v>
      </c>
      <c r="Z24">
        <v>6.33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11.67</v>
      </c>
      <c r="AI24">
        <v>11.67</v>
      </c>
      <c r="AJ24">
        <v>22.14</v>
      </c>
      <c r="AK24">
        <v>0</v>
      </c>
      <c r="AL24">
        <v>0</v>
      </c>
    </row>
    <row r="25" spans="1:38">
      <c r="A25" t="s">
        <v>67</v>
      </c>
      <c r="B25" s="34">
        <v>113.58</v>
      </c>
      <c r="C25" s="34">
        <v>38.5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66.03</v>
      </c>
      <c r="N25">
        <v>148.88</v>
      </c>
      <c r="O25">
        <v>53.9</v>
      </c>
      <c r="P25">
        <v>0.65</v>
      </c>
      <c r="Q25">
        <v>11.86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19</v>
      </c>
      <c r="Y25">
        <v>6.34</v>
      </c>
      <c r="Z25">
        <v>6.33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11.67</v>
      </c>
      <c r="AI25">
        <v>11.67</v>
      </c>
      <c r="AJ25">
        <v>22.14</v>
      </c>
      <c r="AK25">
        <v>0</v>
      </c>
      <c r="AL25">
        <v>0</v>
      </c>
    </row>
    <row r="26" spans="1:38">
      <c r="A26" t="s">
        <v>68</v>
      </c>
      <c r="B26" s="34">
        <v>161.69999999999999</v>
      </c>
      <c r="C26" s="34">
        <v>57.38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192.5</v>
      </c>
      <c r="O26">
        <v>53.9</v>
      </c>
      <c r="P26">
        <v>0.65</v>
      </c>
      <c r="Q26">
        <v>12.45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19</v>
      </c>
      <c r="Y26">
        <v>6.34</v>
      </c>
      <c r="Z26">
        <v>6.33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5.66</v>
      </c>
      <c r="AH26">
        <v>11.67</v>
      </c>
      <c r="AI26">
        <v>11.67</v>
      </c>
      <c r="AJ26">
        <v>22.14</v>
      </c>
      <c r="AK26">
        <v>0</v>
      </c>
      <c r="AL26">
        <v>0</v>
      </c>
    </row>
    <row r="27" spans="1:38">
      <c r="A27" t="s">
        <v>69</v>
      </c>
      <c r="B27" s="34">
        <v>173.47</v>
      </c>
      <c r="C27" s="34">
        <v>57.38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66.03</v>
      </c>
      <c r="N27">
        <v>231</v>
      </c>
      <c r="O27">
        <v>53.9</v>
      </c>
      <c r="P27">
        <v>0.65</v>
      </c>
      <c r="Q27">
        <v>13.07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19</v>
      </c>
      <c r="Y27">
        <v>6.34</v>
      </c>
      <c r="Z27">
        <v>6.33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13.33</v>
      </c>
      <c r="AI27">
        <v>13.33</v>
      </c>
      <c r="AJ27">
        <v>22.14</v>
      </c>
      <c r="AK27">
        <v>0</v>
      </c>
      <c r="AL27">
        <v>0</v>
      </c>
    </row>
    <row r="28" spans="1:38">
      <c r="A28" t="s">
        <v>70</v>
      </c>
      <c r="B28" s="34">
        <v>221.6</v>
      </c>
      <c r="C28" s="34">
        <v>67.89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84.89</v>
      </c>
      <c r="N28">
        <v>231</v>
      </c>
      <c r="O28">
        <v>82.78</v>
      </c>
      <c r="P28">
        <v>0.65</v>
      </c>
      <c r="Q28">
        <v>13.51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19</v>
      </c>
      <c r="Y28">
        <v>6.34</v>
      </c>
      <c r="Z28">
        <v>6.33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13.33</v>
      </c>
      <c r="AI28">
        <v>13.33</v>
      </c>
      <c r="AJ28">
        <v>22.14</v>
      </c>
      <c r="AK28">
        <v>0</v>
      </c>
      <c r="AL28">
        <v>0</v>
      </c>
    </row>
    <row r="29" spans="1:38">
      <c r="A29" t="s">
        <v>71</v>
      </c>
      <c r="B29" s="34">
        <v>254.98</v>
      </c>
      <c r="C29" s="34">
        <v>84.83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270.7</v>
      </c>
      <c r="O29">
        <v>99.73</v>
      </c>
      <c r="P29">
        <v>0.65</v>
      </c>
      <c r="Q29">
        <v>13.05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19</v>
      </c>
      <c r="Y29">
        <v>6.34</v>
      </c>
      <c r="Z29">
        <v>6.33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5.66</v>
      </c>
      <c r="AH29">
        <v>13.33</v>
      </c>
      <c r="AI29">
        <v>13.33</v>
      </c>
      <c r="AJ29">
        <v>22.14</v>
      </c>
      <c r="AK29">
        <v>0</v>
      </c>
      <c r="AL29">
        <v>0</v>
      </c>
    </row>
    <row r="30" spans="1:38">
      <c r="A30" t="s">
        <v>72</v>
      </c>
      <c r="B30" s="34">
        <v>254.98</v>
      </c>
      <c r="C30" s="34">
        <v>84.83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270.7</v>
      </c>
      <c r="O30">
        <v>99.73</v>
      </c>
      <c r="P30">
        <v>0.65</v>
      </c>
      <c r="Q30">
        <v>12.77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19</v>
      </c>
      <c r="Y30">
        <v>6.34</v>
      </c>
      <c r="Z30">
        <v>6.33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5.66</v>
      </c>
      <c r="AH30">
        <v>13.33</v>
      </c>
      <c r="AI30">
        <v>13.33</v>
      </c>
      <c r="AJ30">
        <v>22.14</v>
      </c>
      <c r="AK30">
        <v>0</v>
      </c>
      <c r="AL30">
        <v>0</v>
      </c>
    </row>
    <row r="31" spans="1:38">
      <c r="A31" t="s">
        <v>73</v>
      </c>
      <c r="B31" s="34">
        <v>254.98</v>
      </c>
      <c r="C31" s="34">
        <v>84.83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270.7</v>
      </c>
      <c r="O31">
        <v>99.73</v>
      </c>
      <c r="P31">
        <v>0.65</v>
      </c>
      <c r="Q31">
        <v>14.53</v>
      </c>
      <c r="R31" s="93">
        <v>1</v>
      </c>
      <c r="S31" s="93">
        <v>7</v>
      </c>
      <c r="T31" s="93">
        <v>1</v>
      </c>
      <c r="U31">
        <v>0.95</v>
      </c>
      <c r="V31">
        <v>0.80825400000000003</v>
      </c>
      <c r="W31">
        <v>1.3</v>
      </c>
      <c r="X31">
        <v>19</v>
      </c>
      <c r="Y31">
        <v>6.34</v>
      </c>
      <c r="Z31">
        <v>6.33</v>
      </c>
      <c r="AA31">
        <v>0.25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13.33</v>
      </c>
      <c r="AI31">
        <v>13.33</v>
      </c>
      <c r="AJ31">
        <v>22.14</v>
      </c>
      <c r="AK31">
        <v>0</v>
      </c>
      <c r="AL31">
        <v>0</v>
      </c>
    </row>
    <row r="32" spans="1:38">
      <c r="A32" t="s">
        <v>74</v>
      </c>
      <c r="B32" s="34">
        <v>254.98</v>
      </c>
      <c r="C32" s="34">
        <v>84.83</v>
      </c>
      <c r="D32" s="93">
        <f t="shared" si="0"/>
        <v>27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270.7</v>
      </c>
      <c r="O32">
        <v>99.73</v>
      </c>
      <c r="P32">
        <v>0.65</v>
      </c>
      <c r="Q32">
        <v>14.51</v>
      </c>
      <c r="R32" s="93">
        <v>7</v>
      </c>
      <c r="S32" s="93">
        <v>15</v>
      </c>
      <c r="T32" s="93">
        <v>5</v>
      </c>
      <c r="U32">
        <v>0.95</v>
      </c>
      <c r="V32">
        <v>3.9438900000000001</v>
      </c>
      <c r="W32">
        <v>1.3</v>
      </c>
      <c r="X32">
        <v>19</v>
      </c>
      <c r="Y32">
        <v>6.34</v>
      </c>
      <c r="Z32">
        <v>6.33</v>
      </c>
      <c r="AA32">
        <v>1.48</v>
      </c>
      <c r="AB32">
        <v>0.3</v>
      </c>
      <c r="AC32">
        <v>0</v>
      </c>
      <c r="AD32">
        <v>0</v>
      </c>
      <c r="AE32">
        <v>1</v>
      </c>
      <c r="AF32">
        <v>0</v>
      </c>
      <c r="AG32">
        <v>5.66</v>
      </c>
      <c r="AH32">
        <v>13.33</v>
      </c>
      <c r="AI32">
        <v>13.33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254.98</v>
      </c>
      <c r="C33" s="34">
        <v>84.83</v>
      </c>
      <c r="D33" s="93">
        <f t="shared" si="0"/>
        <v>47.5</v>
      </c>
      <c r="E33" s="34">
        <v>0</v>
      </c>
      <c r="F33" s="34"/>
      <c r="G33" s="34"/>
      <c r="H33" s="34"/>
      <c r="I33" s="34"/>
      <c r="J33" s="37">
        <v>0.09</v>
      </c>
      <c r="K33" s="37">
        <v>0.09</v>
      </c>
      <c r="L33" s="37">
        <v>0.09</v>
      </c>
      <c r="M33">
        <v>115.08</v>
      </c>
      <c r="N33">
        <v>270.7</v>
      </c>
      <c r="O33">
        <v>99.73</v>
      </c>
      <c r="P33">
        <v>0.65</v>
      </c>
      <c r="Q33">
        <v>14.24</v>
      </c>
      <c r="R33" s="93">
        <v>12.5</v>
      </c>
      <c r="S33" s="93">
        <v>24</v>
      </c>
      <c r="T33" s="93">
        <v>11</v>
      </c>
      <c r="U33">
        <v>0.95</v>
      </c>
      <c r="V33">
        <v>8.2188719999999993</v>
      </c>
      <c r="W33">
        <v>1.3</v>
      </c>
      <c r="X33">
        <v>19</v>
      </c>
      <c r="Y33">
        <v>6.34</v>
      </c>
      <c r="Z33">
        <v>6.33</v>
      </c>
      <c r="AA33">
        <v>4.46</v>
      </c>
      <c r="AB33">
        <v>0.89</v>
      </c>
      <c r="AC33">
        <v>0.88</v>
      </c>
      <c r="AD33">
        <v>0</v>
      </c>
      <c r="AE33">
        <v>3</v>
      </c>
      <c r="AF33">
        <v>1</v>
      </c>
      <c r="AG33">
        <v>5.66</v>
      </c>
      <c r="AH33">
        <v>13.33</v>
      </c>
      <c r="AI33">
        <v>13.33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254.98</v>
      </c>
      <c r="C34" s="34">
        <v>84.83</v>
      </c>
      <c r="D34" s="93">
        <f t="shared" si="0"/>
        <v>77.94</v>
      </c>
      <c r="E34" s="34">
        <v>0</v>
      </c>
      <c r="F34" s="34"/>
      <c r="G34" s="34"/>
      <c r="H34" s="34"/>
      <c r="I34" s="34"/>
      <c r="J34" s="37">
        <v>0.34</v>
      </c>
      <c r="K34" s="37">
        <v>0.34</v>
      </c>
      <c r="L34" s="37">
        <v>0.35</v>
      </c>
      <c r="M34">
        <v>115.08</v>
      </c>
      <c r="N34">
        <v>270.7</v>
      </c>
      <c r="O34">
        <v>99.73</v>
      </c>
      <c r="P34">
        <v>0.65</v>
      </c>
      <c r="Q34">
        <v>13.79</v>
      </c>
      <c r="R34" s="93">
        <v>31.27</v>
      </c>
      <c r="S34" s="93">
        <v>32</v>
      </c>
      <c r="T34" s="93">
        <v>14.67</v>
      </c>
      <c r="U34">
        <v>0.95</v>
      </c>
      <c r="V34">
        <v>12.70809</v>
      </c>
      <c r="W34">
        <v>1.3</v>
      </c>
      <c r="X34">
        <v>19</v>
      </c>
      <c r="Y34">
        <v>6.34</v>
      </c>
      <c r="Z34">
        <v>6.33</v>
      </c>
      <c r="AA34">
        <v>25.29</v>
      </c>
      <c r="AB34">
        <v>5.0599999999999996</v>
      </c>
      <c r="AC34">
        <v>3.06</v>
      </c>
      <c r="AD34">
        <v>2</v>
      </c>
      <c r="AE34">
        <v>5</v>
      </c>
      <c r="AF34">
        <v>3</v>
      </c>
      <c r="AG34">
        <v>5.66</v>
      </c>
      <c r="AH34">
        <v>13.33</v>
      </c>
      <c r="AI34">
        <v>13.33</v>
      </c>
      <c r="AJ34">
        <v>22.14</v>
      </c>
      <c r="AK34">
        <v>7</v>
      </c>
      <c r="AL34">
        <v>3</v>
      </c>
    </row>
    <row r="35" spans="1:38">
      <c r="A35" t="s">
        <v>77</v>
      </c>
      <c r="B35" s="34">
        <v>254.98</v>
      </c>
      <c r="C35" s="34">
        <v>84.83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115.08</v>
      </c>
      <c r="N35">
        <v>270.7</v>
      </c>
      <c r="O35">
        <v>99.73</v>
      </c>
      <c r="P35">
        <v>0.65</v>
      </c>
      <c r="Q35">
        <v>13.1</v>
      </c>
      <c r="R35" s="93">
        <v>30.33</v>
      </c>
      <c r="S35" s="93">
        <v>30.34</v>
      </c>
      <c r="T35" s="93">
        <v>30.33</v>
      </c>
      <c r="U35">
        <v>0.95</v>
      </c>
      <c r="V35">
        <v>17.586828000000001</v>
      </c>
      <c r="W35">
        <v>1.3</v>
      </c>
      <c r="X35">
        <v>19</v>
      </c>
      <c r="Y35">
        <v>6.34</v>
      </c>
      <c r="Z35">
        <v>6.33</v>
      </c>
      <c r="AA35">
        <v>31.96</v>
      </c>
      <c r="AB35">
        <v>6.39</v>
      </c>
      <c r="AC35">
        <v>6.94</v>
      </c>
      <c r="AD35">
        <v>3</v>
      </c>
      <c r="AE35">
        <v>7</v>
      </c>
      <c r="AF35">
        <v>3</v>
      </c>
      <c r="AG35">
        <v>5.66</v>
      </c>
      <c r="AH35">
        <v>13.33</v>
      </c>
      <c r="AI35">
        <v>13.33</v>
      </c>
      <c r="AJ35">
        <v>22.14</v>
      </c>
      <c r="AK35">
        <v>11</v>
      </c>
      <c r="AL35">
        <v>4</v>
      </c>
    </row>
    <row r="36" spans="1:38">
      <c r="A36" t="s">
        <v>78</v>
      </c>
      <c r="B36" s="34">
        <v>254.98</v>
      </c>
      <c r="C36" s="34">
        <v>84.83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115.08</v>
      </c>
      <c r="N36">
        <v>270.7</v>
      </c>
      <c r="O36">
        <v>99.73</v>
      </c>
      <c r="P36">
        <v>0.65</v>
      </c>
      <c r="Q36">
        <v>12.95</v>
      </c>
      <c r="R36" s="93">
        <v>30.33</v>
      </c>
      <c r="S36" s="93">
        <v>30.34</v>
      </c>
      <c r="T36" s="93">
        <v>30.33</v>
      </c>
      <c r="U36">
        <v>0.95</v>
      </c>
      <c r="V36">
        <v>23.22513</v>
      </c>
      <c r="W36">
        <v>1.3</v>
      </c>
      <c r="X36">
        <v>19</v>
      </c>
      <c r="Y36">
        <v>6.34</v>
      </c>
      <c r="Z36">
        <v>6.33</v>
      </c>
      <c r="AA36">
        <v>35.29</v>
      </c>
      <c r="AB36">
        <v>7.06</v>
      </c>
      <c r="AC36">
        <v>12.76</v>
      </c>
      <c r="AD36">
        <v>5</v>
      </c>
      <c r="AE36">
        <v>9</v>
      </c>
      <c r="AF36">
        <v>5</v>
      </c>
      <c r="AG36">
        <v>5.66</v>
      </c>
      <c r="AH36">
        <v>13.33</v>
      </c>
      <c r="AI36">
        <v>13.33</v>
      </c>
      <c r="AJ36">
        <v>22.14</v>
      </c>
      <c r="AK36">
        <v>18</v>
      </c>
      <c r="AL36">
        <v>7</v>
      </c>
    </row>
    <row r="37" spans="1:38">
      <c r="A37" t="s">
        <v>79</v>
      </c>
      <c r="B37" s="34">
        <v>254.98</v>
      </c>
      <c r="C37" s="34">
        <v>84.83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115.08</v>
      </c>
      <c r="N37">
        <v>270.7</v>
      </c>
      <c r="O37">
        <v>99.73</v>
      </c>
      <c r="P37">
        <v>0.65</v>
      </c>
      <c r="Q37">
        <v>12.28</v>
      </c>
      <c r="R37" s="93">
        <v>32</v>
      </c>
      <c r="S37" s="93">
        <v>32</v>
      </c>
      <c r="T37" s="93">
        <v>32</v>
      </c>
      <c r="U37">
        <v>0.95</v>
      </c>
      <c r="V37">
        <v>29.437974000000001</v>
      </c>
      <c r="W37">
        <v>1.3</v>
      </c>
      <c r="X37">
        <v>19</v>
      </c>
      <c r="Y37">
        <v>6.34</v>
      </c>
      <c r="Z37">
        <v>6.33</v>
      </c>
      <c r="AA37">
        <v>43.63</v>
      </c>
      <c r="AB37">
        <v>8.7200000000000006</v>
      </c>
      <c r="AC37">
        <v>21.44</v>
      </c>
      <c r="AD37">
        <v>5.5</v>
      </c>
      <c r="AE37">
        <v>10</v>
      </c>
      <c r="AF37">
        <v>5</v>
      </c>
      <c r="AG37">
        <v>5.66</v>
      </c>
      <c r="AH37">
        <v>13.33</v>
      </c>
      <c r="AI37">
        <v>13.33</v>
      </c>
      <c r="AJ37">
        <v>22.14</v>
      </c>
      <c r="AK37">
        <v>21</v>
      </c>
      <c r="AL37">
        <v>9</v>
      </c>
    </row>
    <row r="38" spans="1:38">
      <c r="A38" t="s">
        <v>80</v>
      </c>
      <c r="B38" s="34">
        <v>254.98</v>
      </c>
      <c r="C38" s="34">
        <v>84.83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3.22</v>
      </c>
      <c r="K38" s="37">
        <v>3.22</v>
      </c>
      <c r="L38" s="37">
        <v>3.29</v>
      </c>
      <c r="M38">
        <v>115.08</v>
      </c>
      <c r="N38">
        <v>270.7</v>
      </c>
      <c r="O38">
        <v>99.73</v>
      </c>
      <c r="P38">
        <v>0.65</v>
      </c>
      <c r="Q38">
        <v>12.18</v>
      </c>
      <c r="R38" s="93">
        <v>32</v>
      </c>
      <c r="S38" s="93">
        <v>32</v>
      </c>
      <c r="T38" s="93">
        <v>32</v>
      </c>
      <c r="U38">
        <v>0.95</v>
      </c>
      <c r="V38">
        <v>35.611865999999999</v>
      </c>
      <c r="W38">
        <v>1.3</v>
      </c>
      <c r="X38">
        <v>19</v>
      </c>
      <c r="Y38">
        <v>6.34</v>
      </c>
      <c r="Z38">
        <v>6.33</v>
      </c>
      <c r="AA38">
        <v>46.96</v>
      </c>
      <c r="AB38">
        <v>9.39</v>
      </c>
      <c r="AC38">
        <v>29.01</v>
      </c>
      <c r="AD38">
        <v>6</v>
      </c>
      <c r="AE38">
        <v>13</v>
      </c>
      <c r="AF38">
        <v>7</v>
      </c>
      <c r="AG38">
        <v>5.66</v>
      </c>
      <c r="AH38">
        <v>13.33</v>
      </c>
      <c r="AI38">
        <v>13.33</v>
      </c>
      <c r="AJ38">
        <v>22.14</v>
      </c>
      <c r="AK38">
        <v>28</v>
      </c>
      <c r="AL38">
        <v>12</v>
      </c>
    </row>
    <row r="39" spans="1:38">
      <c r="A39" t="s">
        <v>81</v>
      </c>
      <c r="B39" s="34">
        <v>254.98</v>
      </c>
      <c r="C39" s="34">
        <v>84.83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3.31</v>
      </c>
      <c r="K39" s="37">
        <v>3.31</v>
      </c>
      <c r="L39" s="37">
        <v>3.4</v>
      </c>
      <c r="M39">
        <v>115.08</v>
      </c>
      <c r="N39">
        <v>270.7</v>
      </c>
      <c r="O39">
        <v>99.73</v>
      </c>
      <c r="P39">
        <v>0.65</v>
      </c>
      <c r="Q39">
        <v>12.16</v>
      </c>
      <c r="R39" s="93">
        <v>32</v>
      </c>
      <c r="S39" s="93">
        <v>32</v>
      </c>
      <c r="T39" s="93">
        <v>32</v>
      </c>
      <c r="U39">
        <v>0.95</v>
      </c>
      <c r="V39">
        <v>42.048684000000002</v>
      </c>
      <c r="W39">
        <v>1.3</v>
      </c>
      <c r="X39">
        <v>20</v>
      </c>
      <c r="Y39">
        <v>6.66</v>
      </c>
      <c r="Z39">
        <v>6.67</v>
      </c>
      <c r="AA39">
        <v>51.12</v>
      </c>
      <c r="AB39">
        <v>10.220000000000001</v>
      </c>
      <c r="AC39">
        <v>21.67</v>
      </c>
      <c r="AD39">
        <v>7</v>
      </c>
      <c r="AE39">
        <v>17</v>
      </c>
      <c r="AF39">
        <v>9</v>
      </c>
      <c r="AG39">
        <v>6.34</v>
      </c>
      <c r="AH39">
        <v>11.67</v>
      </c>
      <c r="AI39">
        <v>11.67</v>
      </c>
      <c r="AJ39">
        <v>22.14</v>
      </c>
      <c r="AK39">
        <v>32</v>
      </c>
      <c r="AL39">
        <v>13</v>
      </c>
    </row>
    <row r="40" spans="1:38">
      <c r="A40" t="s">
        <v>82</v>
      </c>
      <c r="B40" s="34">
        <v>254.98</v>
      </c>
      <c r="C40" s="34">
        <v>84.83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3.79</v>
      </c>
      <c r="K40" s="37">
        <v>3.79</v>
      </c>
      <c r="L40" s="37">
        <v>3.89</v>
      </c>
      <c r="M40">
        <v>115.08</v>
      </c>
      <c r="N40">
        <v>270.7</v>
      </c>
      <c r="O40">
        <v>99.73</v>
      </c>
      <c r="P40">
        <v>0.65</v>
      </c>
      <c r="Q40">
        <v>12.05</v>
      </c>
      <c r="R40" s="93">
        <v>32</v>
      </c>
      <c r="S40" s="93">
        <v>32</v>
      </c>
      <c r="T40" s="93">
        <v>32</v>
      </c>
      <c r="U40">
        <v>0.95</v>
      </c>
      <c r="V40">
        <v>48.144672</v>
      </c>
      <c r="W40">
        <v>1.3</v>
      </c>
      <c r="X40">
        <v>20</v>
      </c>
      <c r="Y40">
        <v>6.66</v>
      </c>
      <c r="Z40">
        <v>6.67</v>
      </c>
      <c r="AA40">
        <v>63.44</v>
      </c>
      <c r="AB40">
        <v>12.69</v>
      </c>
      <c r="AC40">
        <v>23.33</v>
      </c>
      <c r="AD40">
        <v>8</v>
      </c>
      <c r="AE40">
        <v>21</v>
      </c>
      <c r="AF40">
        <v>10</v>
      </c>
      <c r="AG40">
        <v>6.34</v>
      </c>
      <c r="AH40">
        <v>11.67</v>
      </c>
      <c r="AI40">
        <v>11.67</v>
      </c>
      <c r="AJ40">
        <v>22.14</v>
      </c>
      <c r="AK40">
        <v>39</v>
      </c>
      <c r="AL40">
        <v>16</v>
      </c>
    </row>
    <row r="41" spans="1:38">
      <c r="A41" t="s">
        <v>83</v>
      </c>
      <c r="B41" s="34">
        <v>254.98</v>
      </c>
      <c r="C41" s="34">
        <v>84.83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4.67</v>
      </c>
      <c r="K41" s="37">
        <v>4.67</v>
      </c>
      <c r="L41" s="37">
        <v>4.78</v>
      </c>
      <c r="M41">
        <v>115.08</v>
      </c>
      <c r="N41">
        <v>270.7</v>
      </c>
      <c r="O41">
        <v>99.73</v>
      </c>
      <c r="P41">
        <v>0.81</v>
      </c>
      <c r="Q41">
        <v>11.74</v>
      </c>
      <c r="R41" s="93">
        <v>32</v>
      </c>
      <c r="S41" s="93">
        <v>32</v>
      </c>
      <c r="T41" s="93">
        <v>32</v>
      </c>
      <c r="U41">
        <v>0.95</v>
      </c>
      <c r="V41">
        <v>54.415944000000003</v>
      </c>
      <c r="W41">
        <v>1.3</v>
      </c>
      <c r="X41">
        <v>20</v>
      </c>
      <c r="Y41">
        <v>6.66</v>
      </c>
      <c r="Z41">
        <v>6.67</v>
      </c>
      <c r="AA41">
        <v>114.87</v>
      </c>
      <c r="AB41">
        <v>22.97</v>
      </c>
      <c r="AC41">
        <v>47.01</v>
      </c>
      <c r="AD41">
        <v>22</v>
      </c>
      <c r="AE41">
        <v>25</v>
      </c>
      <c r="AF41">
        <v>13</v>
      </c>
      <c r="AG41">
        <v>6.34</v>
      </c>
      <c r="AH41">
        <v>11.67</v>
      </c>
      <c r="AI41">
        <v>11.67</v>
      </c>
      <c r="AJ41">
        <v>22.14</v>
      </c>
      <c r="AK41">
        <v>53</v>
      </c>
      <c r="AL41">
        <v>22</v>
      </c>
    </row>
    <row r="42" spans="1:38">
      <c r="A42" t="s">
        <v>84</v>
      </c>
      <c r="B42" s="34">
        <v>254.98</v>
      </c>
      <c r="C42" s="34">
        <v>84.83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2.91</v>
      </c>
      <c r="K42" s="37">
        <v>2.91</v>
      </c>
      <c r="L42" s="37">
        <v>2.99</v>
      </c>
      <c r="M42">
        <v>115.08</v>
      </c>
      <c r="N42">
        <v>270.7</v>
      </c>
      <c r="O42">
        <v>99.73</v>
      </c>
      <c r="P42">
        <v>0.81</v>
      </c>
      <c r="Q42">
        <v>11.25</v>
      </c>
      <c r="R42" s="93">
        <v>32.5</v>
      </c>
      <c r="S42" s="93">
        <v>32.5</v>
      </c>
      <c r="T42" s="93">
        <v>32.5</v>
      </c>
      <c r="U42">
        <v>0.95</v>
      </c>
      <c r="V42">
        <v>60.404814000000002</v>
      </c>
      <c r="W42">
        <v>1.3</v>
      </c>
      <c r="X42">
        <v>20</v>
      </c>
      <c r="Y42">
        <v>6.66</v>
      </c>
      <c r="Z42">
        <v>6.67</v>
      </c>
      <c r="AA42">
        <v>131.83000000000001</v>
      </c>
      <c r="AB42">
        <v>26.37</v>
      </c>
      <c r="AC42">
        <v>53.82</v>
      </c>
      <c r="AD42">
        <v>26</v>
      </c>
      <c r="AE42">
        <v>30</v>
      </c>
      <c r="AF42">
        <v>15</v>
      </c>
      <c r="AG42">
        <v>6.34</v>
      </c>
      <c r="AH42">
        <v>11.67</v>
      </c>
      <c r="AI42">
        <v>11.67</v>
      </c>
      <c r="AJ42">
        <v>21.18</v>
      </c>
      <c r="AK42">
        <v>63</v>
      </c>
      <c r="AL42">
        <v>27</v>
      </c>
    </row>
    <row r="43" spans="1:38">
      <c r="A43" t="s">
        <v>85</v>
      </c>
      <c r="B43" s="34">
        <v>254.98</v>
      </c>
      <c r="C43" s="34">
        <v>84.83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3.6</v>
      </c>
      <c r="K43" s="37">
        <v>3.6</v>
      </c>
      <c r="L43" s="37">
        <v>3.69</v>
      </c>
      <c r="M43">
        <v>115.08</v>
      </c>
      <c r="N43">
        <v>270.7</v>
      </c>
      <c r="O43">
        <v>99.73</v>
      </c>
      <c r="P43">
        <v>0.81</v>
      </c>
      <c r="Q43">
        <v>9.1999999999999993</v>
      </c>
      <c r="R43" s="93">
        <v>32.5</v>
      </c>
      <c r="S43" s="93">
        <v>32.5</v>
      </c>
      <c r="T43" s="93">
        <v>32.5</v>
      </c>
      <c r="U43">
        <v>0.95</v>
      </c>
      <c r="V43">
        <v>65.147220000000004</v>
      </c>
      <c r="W43">
        <v>1.3</v>
      </c>
      <c r="X43">
        <v>20</v>
      </c>
      <c r="Y43">
        <v>6.66</v>
      </c>
      <c r="Z43">
        <v>6.67</v>
      </c>
      <c r="AA43">
        <v>151.82</v>
      </c>
      <c r="AB43">
        <v>30.36</v>
      </c>
      <c r="AC43">
        <v>60.23</v>
      </c>
      <c r="AD43">
        <v>30</v>
      </c>
      <c r="AE43">
        <v>55</v>
      </c>
      <c r="AF43">
        <v>27</v>
      </c>
      <c r="AG43">
        <v>6.34</v>
      </c>
      <c r="AH43">
        <v>11.67</v>
      </c>
      <c r="AI43">
        <v>11.67</v>
      </c>
      <c r="AJ43">
        <v>21.18</v>
      </c>
      <c r="AK43">
        <v>119</v>
      </c>
      <c r="AL43">
        <v>51</v>
      </c>
    </row>
    <row r="44" spans="1:38">
      <c r="A44" t="s">
        <v>86</v>
      </c>
      <c r="B44" s="34">
        <v>254.98</v>
      </c>
      <c r="C44" s="34">
        <v>84.83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4.3600000000000003</v>
      </c>
      <c r="K44" s="37">
        <v>4.3600000000000003</v>
      </c>
      <c r="L44" s="37">
        <v>4.47</v>
      </c>
      <c r="M44">
        <v>115.08</v>
      </c>
      <c r="N44">
        <v>270.7</v>
      </c>
      <c r="O44">
        <v>99.73</v>
      </c>
      <c r="P44">
        <v>0.81</v>
      </c>
      <c r="Q44">
        <v>9.1999999999999993</v>
      </c>
      <c r="R44" s="93">
        <v>32.5</v>
      </c>
      <c r="S44" s="93">
        <v>32.5</v>
      </c>
      <c r="T44" s="93">
        <v>32.5</v>
      </c>
      <c r="U44">
        <v>0.95</v>
      </c>
      <c r="V44">
        <v>69.363774000000006</v>
      </c>
      <c r="W44">
        <v>1.3</v>
      </c>
      <c r="X44">
        <v>20</v>
      </c>
      <c r="Y44">
        <v>6.66</v>
      </c>
      <c r="Z44">
        <v>6.67</v>
      </c>
      <c r="AA44">
        <v>168.57</v>
      </c>
      <c r="AB44">
        <v>33.71</v>
      </c>
      <c r="AC44">
        <v>66.319999999999993</v>
      </c>
      <c r="AD44">
        <v>34</v>
      </c>
      <c r="AE44">
        <v>67</v>
      </c>
      <c r="AF44">
        <v>33</v>
      </c>
      <c r="AG44">
        <v>6.34</v>
      </c>
      <c r="AH44">
        <v>11.67</v>
      </c>
      <c r="AI44">
        <v>11.67</v>
      </c>
      <c r="AJ44">
        <v>21.18</v>
      </c>
      <c r="AK44">
        <v>140</v>
      </c>
      <c r="AL44">
        <v>60</v>
      </c>
    </row>
    <row r="45" spans="1:38">
      <c r="A45" t="s">
        <v>87</v>
      </c>
      <c r="B45" s="34">
        <v>254.98</v>
      </c>
      <c r="C45" s="34">
        <v>84.83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4.95</v>
      </c>
      <c r="K45" s="37">
        <v>4.95</v>
      </c>
      <c r="L45" s="37">
        <v>5.07</v>
      </c>
      <c r="M45">
        <v>115.08</v>
      </c>
      <c r="N45">
        <v>270.7</v>
      </c>
      <c r="O45">
        <v>99.73</v>
      </c>
      <c r="P45">
        <v>0.81</v>
      </c>
      <c r="Q45">
        <v>9.1999999999999993</v>
      </c>
      <c r="R45" s="93">
        <v>32.5</v>
      </c>
      <c r="S45" s="93">
        <v>32.5</v>
      </c>
      <c r="T45" s="93">
        <v>32.5</v>
      </c>
      <c r="U45">
        <v>0.99</v>
      </c>
      <c r="V45">
        <v>71.52561</v>
      </c>
      <c r="W45">
        <v>1.3</v>
      </c>
      <c r="X45">
        <v>20</v>
      </c>
      <c r="Y45">
        <v>6.66</v>
      </c>
      <c r="Z45">
        <v>6.67</v>
      </c>
      <c r="AA45">
        <v>214.38</v>
      </c>
      <c r="AB45">
        <v>42.88</v>
      </c>
      <c r="AC45">
        <v>71.63</v>
      </c>
      <c r="AD45">
        <v>38</v>
      </c>
      <c r="AE45">
        <v>83</v>
      </c>
      <c r="AF45">
        <v>42</v>
      </c>
      <c r="AG45">
        <v>6.34</v>
      </c>
      <c r="AH45">
        <v>11.67</v>
      </c>
      <c r="AI45">
        <v>11.67</v>
      </c>
      <c r="AJ45">
        <v>20.21</v>
      </c>
      <c r="AK45">
        <v>161</v>
      </c>
      <c r="AL45">
        <v>69</v>
      </c>
    </row>
    <row r="46" spans="1:38">
      <c r="A46" t="s">
        <v>88</v>
      </c>
      <c r="B46" s="34">
        <v>254.98</v>
      </c>
      <c r="C46" s="34">
        <v>84.83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5.73</v>
      </c>
      <c r="K46" s="37">
        <v>5.73</v>
      </c>
      <c r="L46" s="37">
        <v>5.87</v>
      </c>
      <c r="M46">
        <v>115.08</v>
      </c>
      <c r="N46">
        <v>270.7</v>
      </c>
      <c r="O46">
        <v>99.73</v>
      </c>
      <c r="P46">
        <v>0.81</v>
      </c>
      <c r="Q46">
        <v>9.1999999999999993</v>
      </c>
      <c r="R46" s="93">
        <v>32.5</v>
      </c>
      <c r="S46" s="93">
        <v>32.5</v>
      </c>
      <c r="T46" s="93">
        <v>32.5</v>
      </c>
      <c r="U46">
        <v>0.99</v>
      </c>
      <c r="V46">
        <v>77.495003999999994</v>
      </c>
      <c r="W46">
        <v>1.3</v>
      </c>
      <c r="X46">
        <v>20</v>
      </c>
      <c r="Y46">
        <v>6.66</v>
      </c>
      <c r="Z46">
        <v>6.67</v>
      </c>
      <c r="AA46">
        <v>225.33</v>
      </c>
      <c r="AB46">
        <v>45.06</v>
      </c>
      <c r="AC46">
        <v>76.03</v>
      </c>
      <c r="AD46">
        <v>41</v>
      </c>
      <c r="AE46">
        <v>87</v>
      </c>
      <c r="AF46">
        <v>43</v>
      </c>
      <c r="AG46">
        <v>6.34</v>
      </c>
      <c r="AH46">
        <v>11.67</v>
      </c>
      <c r="AI46">
        <v>11.67</v>
      </c>
      <c r="AJ46">
        <v>20.21</v>
      </c>
      <c r="AK46">
        <v>172</v>
      </c>
      <c r="AL46">
        <v>73</v>
      </c>
    </row>
    <row r="47" spans="1:38">
      <c r="A47" t="s">
        <v>89</v>
      </c>
      <c r="B47" s="34">
        <v>254.98</v>
      </c>
      <c r="C47" s="34">
        <v>84.83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12.64</v>
      </c>
      <c r="K47" s="37">
        <v>12.64</v>
      </c>
      <c r="L47" s="37">
        <v>12.96</v>
      </c>
      <c r="M47">
        <v>115.08</v>
      </c>
      <c r="N47">
        <v>270.7</v>
      </c>
      <c r="O47">
        <v>99.73</v>
      </c>
      <c r="P47">
        <v>0.81</v>
      </c>
      <c r="Q47">
        <v>9.1999999999999993</v>
      </c>
      <c r="R47" s="93">
        <v>32.5</v>
      </c>
      <c r="S47" s="93">
        <v>32.5</v>
      </c>
      <c r="T47" s="93">
        <v>32.5</v>
      </c>
      <c r="U47">
        <v>0.99</v>
      </c>
      <c r="V47">
        <v>82.792475999999994</v>
      </c>
      <c r="W47">
        <v>1.3</v>
      </c>
      <c r="X47">
        <v>20</v>
      </c>
      <c r="Y47">
        <v>6.66</v>
      </c>
      <c r="Z47">
        <v>6.67</v>
      </c>
      <c r="AA47">
        <v>229.29</v>
      </c>
      <c r="AB47">
        <v>45.86</v>
      </c>
      <c r="AC47">
        <v>79.47</v>
      </c>
      <c r="AD47">
        <v>43</v>
      </c>
      <c r="AE47">
        <v>87</v>
      </c>
      <c r="AF47">
        <v>43</v>
      </c>
      <c r="AG47">
        <v>6.34</v>
      </c>
      <c r="AH47">
        <v>10</v>
      </c>
      <c r="AI47">
        <v>10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254.98</v>
      </c>
      <c r="C48" s="34">
        <v>84.83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13.26</v>
      </c>
      <c r="K48" s="37">
        <v>13.26</v>
      </c>
      <c r="L48" s="37">
        <v>13.6</v>
      </c>
      <c r="M48">
        <v>115.08</v>
      </c>
      <c r="N48">
        <v>270.7</v>
      </c>
      <c r="O48">
        <v>99.73</v>
      </c>
      <c r="P48">
        <v>0.81</v>
      </c>
      <c r="Q48">
        <v>9.1999999999999993</v>
      </c>
      <c r="R48" s="93">
        <v>32.5</v>
      </c>
      <c r="S48" s="93">
        <v>32.5</v>
      </c>
      <c r="T48" s="93">
        <v>32.5</v>
      </c>
      <c r="U48">
        <v>0.99</v>
      </c>
      <c r="V48">
        <v>88.03152</v>
      </c>
      <c r="W48">
        <v>1.3</v>
      </c>
      <c r="X48">
        <v>20</v>
      </c>
      <c r="Y48">
        <v>6.66</v>
      </c>
      <c r="Z48">
        <v>6.67</v>
      </c>
      <c r="AA48">
        <v>230.83</v>
      </c>
      <c r="AB48">
        <v>46.17</v>
      </c>
      <c r="AC48">
        <v>82.36</v>
      </c>
      <c r="AD48">
        <v>44</v>
      </c>
      <c r="AE48">
        <v>89</v>
      </c>
      <c r="AF48">
        <v>44</v>
      </c>
      <c r="AG48">
        <v>6.34</v>
      </c>
      <c r="AH48">
        <v>10</v>
      </c>
      <c r="AI48">
        <v>10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254.98</v>
      </c>
      <c r="C49" s="34">
        <v>84.83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13.37</v>
      </c>
      <c r="K49" s="37">
        <v>13.37</v>
      </c>
      <c r="L49" s="37">
        <v>13.7</v>
      </c>
      <c r="M49">
        <v>115.08</v>
      </c>
      <c r="N49">
        <v>270.7</v>
      </c>
      <c r="O49">
        <v>99.73</v>
      </c>
      <c r="P49">
        <v>0.81</v>
      </c>
      <c r="Q49">
        <v>9.2100000000000009</v>
      </c>
      <c r="R49" s="93">
        <v>32.5</v>
      </c>
      <c r="S49" s="93">
        <v>32.5</v>
      </c>
      <c r="T49" s="93">
        <v>32.5</v>
      </c>
      <c r="U49">
        <v>0.99</v>
      </c>
      <c r="V49">
        <v>92.092265999999995</v>
      </c>
      <c r="W49">
        <v>1.3</v>
      </c>
      <c r="X49">
        <v>20</v>
      </c>
      <c r="Y49">
        <v>6.66</v>
      </c>
      <c r="Z49">
        <v>6.67</v>
      </c>
      <c r="AA49">
        <v>230.83</v>
      </c>
      <c r="AB49">
        <v>46.17</v>
      </c>
      <c r="AC49">
        <v>89.78</v>
      </c>
      <c r="AD49">
        <v>44.5</v>
      </c>
      <c r="AE49">
        <v>91</v>
      </c>
      <c r="AF49">
        <v>46</v>
      </c>
      <c r="AG49">
        <v>6.34</v>
      </c>
      <c r="AH49">
        <v>10</v>
      </c>
      <c r="AI49">
        <v>10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254.98</v>
      </c>
      <c r="C50" s="34">
        <v>84.83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13.66</v>
      </c>
      <c r="K50" s="37">
        <v>13.66</v>
      </c>
      <c r="L50" s="37">
        <v>14</v>
      </c>
      <c r="M50">
        <v>115.08</v>
      </c>
      <c r="N50">
        <v>270.7</v>
      </c>
      <c r="O50">
        <v>99.73</v>
      </c>
      <c r="P50">
        <v>0.81</v>
      </c>
      <c r="Q50">
        <v>9.41</v>
      </c>
      <c r="R50" s="93">
        <v>32.5</v>
      </c>
      <c r="S50" s="93">
        <v>32.5</v>
      </c>
      <c r="T50" s="93">
        <v>32.5</v>
      </c>
      <c r="U50">
        <v>0.99</v>
      </c>
      <c r="V50">
        <v>95.646636000000001</v>
      </c>
      <c r="W50">
        <v>1.3</v>
      </c>
      <c r="X50">
        <v>20</v>
      </c>
      <c r="Y50">
        <v>6.66</v>
      </c>
      <c r="Z50">
        <v>6.67</v>
      </c>
      <c r="AA50">
        <v>230.83</v>
      </c>
      <c r="AB50">
        <v>46.17</v>
      </c>
      <c r="AC50">
        <v>91.65</v>
      </c>
      <c r="AD50">
        <v>44.5</v>
      </c>
      <c r="AE50">
        <v>92</v>
      </c>
      <c r="AF50">
        <v>46</v>
      </c>
      <c r="AG50">
        <v>6.34</v>
      </c>
      <c r="AH50">
        <v>10</v>
      </c>
      <c r="AI50">
        <v>10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254.98</v>
      </c>
      <c r="C51" s="34">
        <v>84.83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14.33</v>
      </c>
      <c r="K51" s="37">
        <v>14.33</v>
      </c>
      <c r="L51" s="37">
        <v>14.69</v>
      </c>
      <c r="M51">
        <v>115.08</v>
      </c>
      <c r="N51">
        <v>270.7</v>
      </c>
      <c r="O51">
        <v>99.73</v>
      </c>
      <c r="P51">
        <v>0.85</v>
      </c>
      <c r="Q51">
        <v>9.61</v>
      </c>
      <c r="R51" s="93">
        <v>32.5</v>
      </c>
      <c r="S51" s="93">
        <v>32.5</v>
      </c>
      <c r="T51" s="93">
        <v>32.5</v>
      </c>
      <c r="U51">
        <v>0.99</v>
      </c>
      <c r="V51">
        <v>69.821460000000002</v>
      </c>
      <c r="W51">
        <v>1.34</v>
      </c>
      <c r="X51">
        <v>20</v>
      </c>
      <c r="Y51">
        <v>6.66</v>
      </c>
      <c r="Z51">
        <v>6.67</v>
      </c>
      <c r="AA51">
        <v>230.83</v>
      </c>
      <c r="AB51">
        <v>46.17</v>
      </c>
      <c r="AC51">
        <v>92.46</v>
      </c>
      <c r="AD51">
        <v>44.5</v>
      </c>
      <c r="AE51">
        <v>92</v>
      </c>
      <c r="AF51">
        <v>46</v>
      </c>
      <c r="AG51">
        <v>6.34</v>
      </c>
      <c r="AH51">
        <v>10</v>
      </c>
      <c r="AI51">
        <v>10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254.98</v>
      </c>
      <c r="C52" s="34">
        <v>84.83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14.33</v>
      </c>
      <c r="K52" s="37">
        <v>14.33</v>
      </c>
      <c r="L52" s="37">
        <v>14.69</v>
      </c>
      <c r="M52">
        <v>115.08</v>
      </c>
      <c r="N52">
        <v>270.7</v>
      </c>
      <c r="O52">
        <v>99.73</v>
      </c>
      <c r="P52">
        <v>0.85</v>
      </c>
      <c r="Q52">
        <v>9.61</v>
      </c>
      <c r="R52" s="93">
        <v>32.5</v>
      </c>
      <c r="S52" s="93">
        <v>32.5</v>
      </c>
      <c r="T52" s="93">
        <v>32.5</v>
      </c>
      <c r="U52">
        <v>0.99</v>
      </c>
      <c r="V52">
        <v>71.184780000000003</v>
      </c>
      <c r="W52">
        <v>1.34</v>
      </c>
      <c r="X52">
        <v>20</v>
      </c>
      <c r="Y52">
        <v>6.66</v>
      </c>
      <c r="Z52">
        <v>6.67</v>
      </c>
      <c r="AA52">
        <v>230.83</v>
      </c>
      <c r="AB52">
        <v>46.17</v>
      </c>
      <c r="AC52">
        <v>92.41</v>
      </c>
      <c r="AD52">
        <v>44.5</v>
      </c>
      <c r="AE52">
        <v>93</v>
      </c>
      <c r="AF52">
        <v>47</v>
      </c>
      <c r="AG52">
        <v>6.34</v>
      </c>
      <c r="AH52">
        <v>10</v>
      </c>
      <c r="AI52">
        <v>10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254.98</v>
      </c>
      <c r="C53" s="34">
        <v>84.83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14.33</v>
      </c>
      <c r="K53" s="37">
        <v>14.33</v>
      </c>
      <c r="L53" s="37">
        <v>14.69</v>
      </c>
      <c r="M53">
        <v>115.08</v>
      </c>
      <c r="N53">
        <v>270.7</v>
      </c>
      <c r="O53">
        <v>99.73</v>
      </c>
      <c r="P53">
        <v>0.85</v>
      </c>
      <c r="Q53">
        <v>9.61</v>
      </c>
      <c r="R53" s="93">
        <v>32.5</v>
      </c>
      <c r="S53" s="93">
        <v>32.5</v>
      </c>
      <c r="T53" s="93">
        <v>32.5</v>
      </c>
      <c r="U53">
        <v>0.99</v>
      </c>
      <c r="V53">
        <v>71.564561999999995</v>
      </c>
      <c r="W53">
        <v>1.34</v>
      </c>
      <c r="X53">
        <v>20</v>
      </c>
      <c r="Y53">
        <v>6.66</v>
      </c>
      <c r="Z53">
        <v>6.67</v>
      </c>
      <c r="AA53">
        <v>230.83</v>
      </c>
      <c r="AB53">
        <v>46.17</v>
      </c>
      <c r="AC53">
        <v>92.45</v>
      </c>
      <c r="AD53">
        <v>45.2</v>
      </c>
      <c r="AE53">
        <v>93</v>
      </c>
      <c r="AF53">
        <v>47</v>
      </c>
      <c r="AG53">
        <v>6.34</v>
      </c>
      <c r="AH53">
        <v>11.67</v>
      </c>
      <c r="AI53">
        <v>11.67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254.98</v>
      </c>
      <c r="C54" s="34">
        <v>75.3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14.33</v>
      </c>
      <c r="K54" s="37">
        <v>14.33</v>
      </c>
      <c r="L54" s="37">
        <v>14.69</v>
      </c>
      <c r="M54">
        <v>115.08</v>
      </c>
      <c r="N54">
        <v>270.7</v>
      </c>
      <c r="O54">
        <v>99.73</v>
      </c>
      <c r="P54">
        <v>0.85</v>
      </c>
      <c r="Q54">
        <v>9.69</v>
      </c>
      <c r="R54" s="93">
        <v>32.5</v>
      </c>
      <c r="S54" s="93">
        <v>32.5</v>
      </c>
      <c r="T54" s="93">
        <v>32.5</v>
      </c>
      <c r="U54">
        <v>0.99</v>
      </c>
      <c r="V54">
        <v>80.805924000000005</v>
      </c>
      <c r="W54">
        <v>1.34</v>
      </c>
      <c r="X54">
        <v>20</v>
      </c>
      <c r="Y54">
        <v>6.66</v>
      </c>
      <c r="Z54">
        <v>6.67</v>
      </c>
      <c r="AA54">
        <v>230.83</v>
      </c>
      <c r="AB54">
        <v>46.17</v>
      </c>
      <c r="AC54">
        <v>92.48</v>
      </c>
      <c r="AD54">
        <v>45.2</v>
      </c>
      <c r="AE54">
        <v>93</v>
      </c>
      <c r="AF54">
        <v>47</v>
      </c>
      <c r="AG54">
        <v>6.34</v>
      </c>
      <c r="AH54">
        <v>11.67</v>
      </c>
      <c r="AI54">
        <v>11.67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254.98</v>
      </c>
      <c r="C55" s="34">
        <v>75.3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14.33</v>
      </c>
      <c r="K55" s="37">
        <v>14.33</v>
      </c>
      <c r="L55" s="37">
        <v>14.69</v>
      </c>
      <c r="M55">
        <v>84.89</v>
      </c>
      <c r="N55">
        <v>270.7</v>
      </c>
      <c r="O55">
        <v>53.9</v>
      </c>
      <c r="P55">
        <v>0.85</v>
      </c>
      <c r="Q55">
        <v>10.09</v>
      </c>
      <c r="R55" s="93">
        <v>32.5</v>
      </c>
      <c r="S55" s="93">
        <v>32.5</v>
      </c>
      <c r="T55" s="93">
        <v>32.5</v>
      </c>
      <c r="U55">
        <v>0.99</v>
      </c>
      <c r="V55">
        <v>82.402956000000003</v>
      </c>
      <c r="W55">
        <v>1.34</v>
      </c>
      <c r="X55">
        <v>20</v>
      </c>
      <c r="Y55">
        <v>6.66</v>
      </c>
      <c r="Z55">
        <v>6.67</v>
      </c>
      <c r="AA55">
        <v>230.83</v>
      </c>
      <c r="AB55">
        <v>46.17</v>
      </c>
      <c r="AC55">
        <v>92.46</v>
      </c>
      <c r="AD55">
        <v>45.2</v>
      </c>
      <c r="AE55">
        <v>93</v>
      </c>
      <c r="AF55">
        <v>47</v>
      </c>
      <c r="AG55">
        <v>6.34</v>
      </c>
      <c r="AH55">
        <v>11.67</v>
      </c>
      <c r="AI55">
        <v>11.67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254.98</v>
      </c>
      <c r="C56" s="34">
        <v>75.3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84.89</v>
      </c>
      <c r="N56">
        <v>270.7</v>
      </c>
      <c r="O56">
        <v>53.9</v>
      </c>
      <c r="P56">
        <v>0.85</v>
      </c>
      <c r="Q56">
        <v>10.18</v>
      </c>
      <c r="R56" s="93">
        <v>32.5</v>
      </c>
      <c r="S56" s="93">
        <v>32.5</v>
      </c>
      <c r="T56" s="93">
        <v>32.5</v>
      </c>
      <c r="U56">
        <v>0.99</v>
      </c>
      <c r="V56">
        <v>83.230686000000006</v>
      </c>
      <c r="W56">
        <v>1.34</v>
      </c>
      <c r="X56">
        <v>20</v>
      </c>
      <c r="Y56">
        <v>6.66</v>
      </c>
      <c r="Z56">
        <v>6.67</v>
      </c>
      <c r="AA56">
        <v>230.83</v>
      </c>
      <c r="AB56">
        <v>46.17</v>
      </c>
      <c r="AC56">
        <v>92.44</v>
      </c>
      <c r="AD56">
        <v>45.2</v>
      </c>
      <c r="AE56">
        <v>93</v>
      </c>
      <c r="AF56">
        <v>47</v>
      </c>
      <c r="AG56">
        <v>6.34</v>
      </c>
      <c r="AH56">
        <v>11.67</v>
      </c>
      <c r="AI56">
        <v>11.67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254.98</v>
      </c>
      <c r="C57" s="34">
        <v>75.3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115.08</v>
      </c>
      <c r="N57">
        <v>270.7</v>
      </c>
      <c r="O57">
        <v>53.9</v>
      </c>
      <c r="P57">
        <v>0.85</v>
      </c>
      <c r="Q57">
        <v>10.51</v>
      </c>
      <c r="R57" s="93">
        <v>32.5</v>
      </c>
      <c r="S57" s="93">
        <v>32.5</v>
      </c>
      <c r="T57" s="93">
        <v>32.5</v>
      </c>
      <c r="U57">
        <v>1.07</v>
      </c>
      <c r="V57">
        <v>65.595168000000001</v>
      </c>
      <c r="W57">
        <v>1.34</v>
      </c>
      <c r="X57">
        <v>20</v>
      </c>
      <c r="Y57">
        <v>6.66</v>
      </c>
      <c r="Z57">
        <v>6.67</v>
      </c>
      <c r="AA57">
        <v>230.83</v>
      </c>
      <c r="AB57">
        <v>46.17</v>
      </c>
      <c r="AC57">
        <v>92.43</v>
      </c>
      <c r="AD57">
        <v>45.2</v>
      </c>
      <c r="AE57">
        <v>93</v>
      </c>
      <c r="AF57">
        <v>47</v>
      </c>
      <c r="AG57">
        <v>6.34</v>
      </c>
      <c r="AH57">
        <v>11.67</v>
      </c>
      <c r="AI57">
        <v>11.67</v>
      </c>
      <c r="AJ57">
        <v>0</v>
      </c>
      <c r="AK57">
        <v>196</v>
      </c>
      <c r="AL57">
        <v>84</v>
      </c>
    </row>
    <row r="58" spans="1:38">
      <c r="A58" t="s">
        <v>100</v>
      </c>
      <c r="B58" s="34">
        <v>254.98</v>
      </c>
      <c r="C58" s="34">
        <v>75.3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15.28</v>
      </c>
      <c r="K58" s="37">
        <v>15.28</v>
      </c>
      <c r="L58" s="37">
        <v>15.66</v>
      </c>
      <c r="M58">
        <v>115.08</v>
      </c>
      <c r="N58">
        <v>270.7</v>
      </c>
      <c r="O58">
        <v>53.9</v>
      </c>
      <c r="P58">
        <v>0.85</v>
      </c>
      <c r="Q58">
        <v>10.34</v>
      </c>
      <c r="R58" s="93">
        <v>32.5</v>
      </c>
      <c r="S58" s="93">
        <v>32.5</v>
      </c>
      <c r="T58" s="93">
        <v>32.5</v>
      </c>
      <c r="U58">
        <v>1.07</v>
      </c>
      <c r="V58">
        <v>61.884990000000002</v>
      </c>
      <c r="W58">
        <v>1.34</v>
      </c>
      <c r="X58">
        <v>20</v>
      </c>
      <c r="Y58">
        <v>6.66</v>
      </c>
      <c r="Z58">
        <v>6.67</v>
      </c>
      <c r="AA58">
        <v>230.83</v>
      </c>
      <c r="AB58">
        <v>46.17</v>
      </c>
      <c r="AC58">
        <v>92.43</v>
      </c>
      <c r="AD58">
        <v>45.2</v>
      </c>
      <c r="AE58">
        <v>93</v>
      </c>
      <c r="AF58">
        <v>47</v>
      </c>
      <c r="AG58">
        <v>6.34</v>
      </c>
      <c r="AH58">
        <v>11.67</v>
      </c>
      <c r="AI58">
        <v>11.67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223.52</v>
      </c>
      <c r="C59" s="34">
        <v>75.3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15.28</v>
      </c>
      <c r="K59" s="37">
        <v>15.28</v>
      </c>
      <c r="L59" s="37">
        <v>15.66</v>
      </c>
      <c r="M59">
        <v>115.08</v>
      </c>
      <c r="N59">
        <v>270.7</v>
      </c>
      <c r="O59">
        <v>53.9</v>
      </c>
      <c r="P59">
        <v>0.93</v>
      </c>
      <c r="Q59">
        <v>8.01</v>
      </c>
      <c r="R59" s="93">
        <v>32.5</v>
      </c>
      <c r="S59" s="93">
        <v>32.5</v>
      </c>
      <c r="T59" s="93">
        <v>32.5</v>
      </c>
      <c r="U59">
        <v>1.07</v>
      </c>
      <c r="V59">
        <v>58.447476000000002</v>
      </c>
      <c r="W59">
        <v>1.34</v>
      </c>
      <c r="X59">
        <v>20</v>
      </c>
      <c r="Y59">
        <v>6.66</v>
      </c>
      <c r="Z59">
        <v>6.67</v>
      </c>
      <c r="AA59">
        <v>230.83</v>
      </c>
      <c r="AB59">
        <v>46.17</v>
      </c>
      <c r="AC59">
        <v>95.83</v>
      </c>
      <c r="AD59">
        <v>45.5</v>
      </c>
      <c r="AE59">
        <v>93</v>
      </c>
      <c r="AF59">
        <v>47</v>
      </c>
      <c r="AG59">
        <v>6.34</v>
      </c>
      <c r="AH59">
        <v>11.67</v>
      </c>
      <c r="AI59">
        <v>11.67</v>
      </c>
      <c r="AJ59">
        <v>0</v>
      </c>
      <c r="AK59">
        <v>189</v>
      </c>
      <c r="AL59">
        <v>81</v>
      </c>
    </row>
    <row r="60" spans="1:38">
      <c r="A60" t="s">
        <v>102</v>
      </c>
      <c r="B60" s="34">
        <v>223.52</v>
      </c>
      <c r="C60" s="34">
        <v>75.3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15.26</v>
      </c>
      <c r="K60" s="37">
        <v>15.26</v>
      </c>
      <c r="L60" s="37">
        <v>15.64</v>
      </c>
      <c r="M60">
        <v>115.08</v>
      </c>
      <c r="N60">
        <v>270.7</v>
      </c>
      <c r="O60">
        <v>53.9</v>
      </c>
      <c r="P60">
        <v>0.93</v>
      </c>
      <c r="Q60">
        <v>8.01</v>
      </c>
      <c r="R60" s="93">
        <v>32.5</v>
      </c>
      <c r="S60" s="93">
        <v>32.5</v>
      </c>
      <c r="T60" s="93">
        <v>32.5</v>
      </c>
      <c r="U60">
        <v>1.07</v>
      </c>
      <c r="V60">
        <v>55.740312000000003</v>
      </c>
      <c r="W60">
        <v>1.34</v>
      </c>
      <c r="X60">
        <v>20</v>
      </c>
      <c r="Y60">
        <v>6.66</v>
      </c>
      <c r="Z60">
        <v>6.67</v>
      </c>
      <c r="AA60">
        <v>230.83</v>
      </c>
      <c r="AB60">
        <v>46.17</v>
      </c>
      <c r="AC60">
        <v>93.79</v>
      </c>
      <c r="AD60">
        <v>44.08</v>
      </c>
      <c r="AE60">
        <v>90</v>
      </c>
      <c r="AF60">
        <v>45</v>
      </c>
      <c r="AG60">
        <v>6.34</v>
      </c>
      <c r="AH60">
        <v>11.67</v>
      </c>
      <c r="AI60">
        <v>11.67</v>
      </c>
      <c r="AJ60">
        <v>0</v>
      </c>
      <c r="AK60">
        <v>186</v>
      </c>
      <c r="AL60">
        <v>79</v>
      </c>
    </row>
    <row r="61" spans="1:38">
      <c r="A61" t="s">
        <v>103</v>
      </c>
      <c r="B61" s="34">
        <v>223.52</v>
      </c>
      <c r="C61" s="34">
        <v>75.3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14.62</v>
      </c>
      <c r="K61" s="37">
        <v>14.62</v>
      </c>
      <c r="L61" s="37">
        <v>14.99</v>
      </c>
      <c r="M61">
        <v>115.08</v>
      </c>
      <c r="N61">
        <v>270.7</v>
      </c>
      <c r="O61">
        <v>53.9</v>
      </c>
      <c r="P61">
        <v>0.93</v>
      </c>
      <c r="Q61">
        <v>8.01</v>
      </c>
      <c r="R61" s="93">
        <v>32.5</v>
      </c>
      <c r="S61" s="93">
        <v>32.5</v>
      </c>
      <c r="T61" s="93">
        <v>32.5</v>
      </c>
      <c r="U61">
        <v>1.07</v>
      </c>
      <c r="V61">
        <v>55.750050000000002</v>
      </c>
      <c r="W61">
        <v>1.34</v>
      </c>
      <c r="X61">
        <v>20</v>
      </c>
      <c r="Y61">
        <v>6.66</v>
      </c>
      <c r="Z61">
        <v>6.67</v>
      </c>
      <c r="AA61">
        <v>230.83</v>
      </c>
      <c r="AB61">
        <v>46.17</v>
      </c>
      <c r="AC61">
        <v>90.77</v>
      </c>
      <c r="AD61">
        <v>42.4</v>
      </c>
      <c r="AE61">
        <v>87</v>
      </c>
      <c r="AF61">
        <v>43</v>
      </c>
      <c r="AG61">
        <v>6.34</v>
      </c>
      <c r="AH61">
        <v>11.67</v>
      </c>
      <c r="AI61">
        <v>11.67</v>
      </c>
      <c r="AJ61">
        <v>0</v>
      </c>
      <c r="AK61">
        <v>179</v>
      </c>
      <c r="AL61">
        <v>76</v>
      </c>
    </row>
    <row r="62" spans="1:38">
      <c r="A62" t="s">
        <v>104</v>
      </c>
      <c r="B62" s="34">
        <v>223.52</v>
      </c>
      <c r="C62" s="34">
        <v>75.3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13.48</v>
      </c>
      <c r="K62" s="37">
        <v>13.48</v>
      </c>
      <c r="L62" s="37">
        <v>13.82</v>
      </c>
      <c r="M62">
        <v>115.08</v>
      </c>
      <c r="N62">
        <v>270.7</v>
      </c>
      <c r="O62">
        <v>53.9</v>
      </c>
      <c r="P62">
        <v>0.93</v>
      </c>
      <c r="Q62">
        <v>8.01</v>
      </c>
      <c r="R62" s="93">
        <v>32.5</v>
      </c>
      <c r="S62" s="93">
        <v>32.5</v>
      </c>
      <c r="T62" s="93">
        <v>32.5</v>
      </c>
      <c r="U62">
        <v>1.07</v>
      </c>
      <c r="V62">
        <v>58.204025999999999</v>
      </c>
      <c r="W62">
        <v>1.34</v>
      </c>
      <c r="X62">
        <v>20</v>
      </c>
      <c r="Y62">
        <v>6.66</v>
      </c>
      <c r="Z62">
        <v>6.67</v>
      </c>
      <c r="AA62">
        <v>223.64</v>
      </c>
      <c r="AB62">
        <v>44.73</v>
      </c>
      <c r="AC62">
        <v>87.61</v>
      </c>
      <c r="AD62">
        <v>41.39</v>
      </c>
      <c r="AE62">
        <v>82</v>
      </c>
      <c r="AF62">
        <v>41</v>
      </c>
      <c r="AG62">
        <v>6.34</v>
      </c>
      <c r="AH62">
        <v>11.67</v>
      </c>
      <c r="AI62">
        <v>11.67</v>
      </c>
      <c r="AJ62">
        <v>0</v>
      </c>
      <c r="AK62">
        <v>168</v>
      </c>
      <c r="AL62">
        <v>72</v>
      </c>
    </row>
    <row r="63" spans="1:38">
      <c r="A63" t="s">
        <v>105</v>
      </c>
      <c r="B63" s="34">
        <v>223.52</v>
      </c>
      <c r="C63" s="34">
        <v>75.3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12.68</v>
      </c>
      <c r="K63" s="37">
        <v>12.68</v>
      </c>
      <c r="L63" s="37">
        <v>13</v>
      </c>
      <c r="M63">
        <v>115.08</v>
      </c>
      <c r="N63">
        <v>270.7</v>
      </c>
      <c r="O63">
        <v>53.9</v>
      </c>
      <c r="P63">
        <v>0.93</v>
      </c>
      <c r="Q63">
        <v>7.21</v>
      </c>
      <c r="R63" s="93">
        <v>32.5</v>
      </c>
      <c r="S63" s="93">
        <v>32.5</v>
      </c>
      <c r="T63" s="93">
        <v>32.5</v>
      </c>
      <c r="U63">
        <v>1.03</v>
      </c>
      <c r="V63">
        <v>59.986080000000001</v>
      </c>
      <c r="W63">
        <v>1.39</v>
      </c>
      <c r="X63">
        <v>20</v>
      </c>
      <c r="Y63">
        <v>6.66</v>
      </c>
      <c r="Z63">
        <v>6.67</v>
      </c>
      <c r="AA63">
        <v>209.16</v>
      </c>
      <c r="AB63">
        <v>41.83</v>
      </c>
      <c r="AC63">
        <v>83.32</v>
      </c>
      <c r="AD63">
        <v>38.32</v>
      </c>
      <c r="AE63">
        <v>76</v>
      </c>
      <c r="AF63">
        <v>38</v>
      </c>
      <c r="AG63">
        <v>6.34</v>
      </c>
      <c r="AH63">
        <v>11.67</v>
      </c>
      <c r="AI63">
        <v>11.67</v>
      </c>
      <c r="AJ63">
        <v>0</v>
      </c>
      <c r="AK63">
        <v>161</v>
      </c>
      <c r="AL63">
        <v>69</v>
      </c>
    </row>
    <row r="64" spans="1:38">
      <c r="A64" t="s">
        <v>106</v>
      </c>
      <c r="B64" s="34">
        <v>223.52</v>
      </c>
      <c r="C64" s="34">
        <v>75.3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11.78</v>
      </c>
      <c r="K64" s="37">
        <v>11.78</v>
      </c>
      <c r="L64" s="37">
        <v>12.07</v>
      </c>
      <c r="M64">
        <v>115.08</v>
      </c>
      <c r="N64">
        <v>270.7</v>
      </c>
      <c r="O64">
        <v>53.9</v>
      </c>
      <c r="P64">
        <v>0.93</v>
      </c>
      <c r="Q64">
        <v>7.21</v>
      </c>
      <c r="R64" s="93">
        <v>32.5</v>
      </c>
      <c r="S64" s="93">
        <v>32.5</v>
      </c>
      <c r="T64" s="93">
        <v>32.5</v>
      </c>
      <c r="U64">
        <v>1.03</v>
      </c>
      <c r="V64">
        <v>58.223502000000003</v>
      </c>
      <c r="W64">
        <v>1.39</v>
      </c>
      <c r="X64">
        <v>20</v>
      </c>
      <c r="Y64">
        <v>6.66</v>
      </c>
      <c r="Z64">
        <v>6.67</v>
      </c>
      <c r="AA64">
        <v>194.68</v>
      </c>
      <c r="AB64">
        <v>38.93</v>
      </c>
      <c r="AC64">
        <v>78.010000000000005</v>
      </c>
      <c r="AD64">
        <v>35.549999999999997</v>
      </c>
      <c r="AE64">
        <v>71</v>
      </c>
      <c r="AF64">
        <v>35</v>
      </c>
      <c r="AG64">
        <v>6.34</v>
      </c>
      <c r="AH64">
        <v>11.67</v>
      </c>
      <c r="AI64">
        <v>11.67</v>
      </c>
      <c r="AJ64">
        <v>0</v>
      </c>
      <c r="AK64">
        <v>147</v>
      </c>
      <c r="AL64">
        <v>63</v>
      </c>
    </row>
    <row r="65" spans="1:38">
      <c r="A65" t="s">
        <v>107</v>
      </c>
      <c r="B65" s="34">
        <v>223.52</v>
      </c>
      <c r="C65" s="34">
        <v>75.3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10.81</v>
      </c>
      <c r="K65" s="37">
        <v>10.81</v>
      </c>
      <c r="L65" s="37">
        <v>11.08</v>
      </c>
      <c r="M65">
        <v>115.08</v>
      </c>
      <c r="N65">
        <v>270.7</v>
      </c>
      <c r="O65">
        <v>53.9</v>
      </c>
      <c r="P65">
        <v>0.93</v>
      </c>
      <c r="Q65">
        <v>7.21</v>
      </c>
      <c r="R65" s="93">
        <v>32.5</v>
      </c>
      <c r="S65" s="93">
        <v>32.5</v>
      </c>
      <c r="T65" s="93">
        <v>32.5</v>
      </c>
      <c r="U65">
        <v>1.03</v>
      </c>
      <c r="V65">
        <v>54.727559999999997</v>
      </c>
      <c r="W65">
        <v>1.39</v>
      </c>
      <c r="X65">
        <v>20</v>
      </c>
      <c r="Y65">
        <v>6.66</v>
      </c>
      <c r="Z65">
        <v>6.67</v>
      </c>
      <c r="AA65">
        <v>187.47</v>
      </c>
      <c r="AB65">
        <v>37.49</v>
      </c>
      <c r="AC65">
        <v>72.64</v>
      </c>
      <c r="AD65">
        <v>34.909999999999997</v>
      </c>
      <c r="AE65">
        <v>64</v>
      </c>
      <c r="AF65">
        <v>32</v>
      </c>
      <c r="AG65">
        <v>6.34</v>
      </c>
      <c r="AH65">
        <v>11.67</v>
      </c>
      <c r="AI65">
        <v>11.67</v>
      </c>
      <c r="AJ65">
        <v>0</v>
      </c>
      <c r="AK65">
        <v>140</v>
      </c>
      <c r="AL65">
        <v>60</v>
      </c>
    </row>
    <row r="66" spans="1:38">
      <c r="A66" t="s">
        <v>108</v>
      </c>
      <c r="B66" s="34">
        <v>254.98</v>
      </c>
      <c r="C66" s="34">
        <v>75.3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9.17</v>
      </c>
      <c r="K66" s="37">
        <v>9.17</v>
      </c>
      <c r="L66" s="37">
        <v>9.4</v>
      </c>
      <c r="M66">
        <v>115.08</v>
      </c>
      <c r="N66">
        <v>270.7</v>
      </c>
      <c r="O66">
        <v>53.9</v>
      </c>
      <c r="P66">
        <v>0.93</v>
      </c>
      <c r="Q66">
        <v>7.21</v>
      </c>
      <c r="R66" s="93">
        <v>32.5</v>
      </c>
      <c r="S66" s="93">
        <v>32.5</v>
      </c>
      <c r="T66" s="93">
        <v>32.5</v>
      </c>
      <c r="U66">
        <v>1.03</v>
      </c>
      <c r="V66">
        <v>49.060043999999998</v>
      </c>
      <c r="W66">
        <v>1.39</v>
      </c>
      <c r="X66">
        <v>20</v>
      </c>
      <c r="Y66">
        <v>6.66</v>
      </c>
      <c r="Z66">
        <v>6.67</v>
      </c>
      <c r="AA66">
        <v>172.41</v>
      </c>
      <c r="AB66">
        <v>34.479999999999997</v>
      </c>
      <c r="AC66">
        <v>66.349999999999994</v>
      </c>
      <c r="AD66">
        <v>31.7</v>
      </c>
      <c r="AE66">
        <v>57</v>
      </c>
      <c r="AF66">
        <v>28</v>
      </c>
      <c r="AG66">
        <v>6.34</v>
      </c>
      <c r="AH66">
        <v>11.67</v>
      </c>
      <c r="AI66">
        <v>11.67</v>
      </c>
      <c r="AJ66">
        <v>0</v>
      </c>
      <c r="AK66">
        <v>123</v>
      </c>
      <c r="AL66">
        <v>52</v>
      </c>
    </row>
    <row r="67" spans="1:38">
      <c r="A67" t="s">
        <v>109</v>
      </c>
      <c r="B67" s="34">
        <v>254.98</v>
      </c>
      <c r="C67" s="34">
        <v>75.3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8.1300000000000008</v>
      </c>
      <c r="K67" s="37">
        <v>8.1300000000000008</v>
      </c>
      <c r="L67" s="37">
        <v>8.33</v>
      </c>
      <c r="M67">
        <v>115.08</v>
      </c>
      <c r="N67">
        <v>270.7</v>
      </c>
      <c r="O67">
        <v>99.73</v>
      </c>
      <c r="P67">
        <v>0.93</v>
      </c>
      <c r="Q67">
        <v>12.19</v>
      </c>
      <c r="R67" s="93">
        <v>32.5</v>
      </c>
      <c r="S67" s="93">
        <v>32.5</v>
      </c>
      <c r="T67" s="93">
        <v>32.5</v>
      </c>
      <c r="U67">
        <v>1.03</v>
      </c>
      <c r="V67">
        <v>42.155802000000001</v>
      </c>
      <c r="W67">
        <v>1.39</v>
      </c>
      <c r="X67">
        <v>20</v>
      </c>
      <c r="Y67">
        <v>6.66</v>
      </c>
      <c r="Z67">
        <v>6.67</v>
      </c>
      <c r="AA67">
        <v>152.91999999999999</v>
      </c>
      <c r="AB67">
        <v>30.58</v>
      </c>
      <c r="AC67">
        <v>59.83</v>
      </c>
      <c r="AD67">
        <v>28.88</v>
      </c>
      <c r="AE67">
        <v>51</v>
      </c>
      <c r="AF67">
        <v>25</v>
      </c>
      <c r="AG67">
        <v>6.34</v>
      </c>
      <c r="AH67">
        <v>11.69</v>
      </c>
      <c r="AI67">
        <v>11.69</v>
      </c>
      <c r="AJ67">
        <v>20.21</v>
      </c>
      <c r="AK67">
        <v>105</v>
      </c>
      <c r="AL67">
        <v>45</v>
      </c>
    </row>
    <row r="68" spans="1:38">
      <c r="A68" t="s">
        <v>110</v>
      </c>
      <c r="B68" s="34">
        <v>254.98</v>
      </c>
      <c r="C68" s="34">
        <v>84.01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7.31</v>
      </c>
      <c r="K68" s="37">
        <v>7.31</v>
      </c>
      <c r="L68" s="37">
        <v>7.49</v>
      </c>
      <c r="M68">
        <v>115.08</v>
      </c>
      <c r="N68">
        <v>270.7</v>
      </c>
      <c r="O68">
        <v>99.73</v>
      </c>
      <c r="P68">
        <v>0.93</v>
      </c>
      <c r="Q68">
        <v>12.85</v>
      </c>
      <c r="R68" s="93">
        <v>32.5</v>
      </c>
      <c r="S68" s="93">
        <v>32.5</v>
      </c>
      <c r="T68" s="93">
        <v>32.5</v>
      </c>
      <c r="U68">
        <v>1.03</v>
      </c>
      <c r="V68">
        <v>30.596796000000001</v>
      </c>
      <c r="W68">
        <v>1.39</v>
      </c>
      <c r="X68">
        <v>20</v>
      </c>
      <c r="Y68">
        <v>6.66</v>
      </c>
      <c r="Z68">
        <v>6.67</v>
      </c>
      <c r="AA68">
        <v>133.43</v>
      </c>
      <c r="AB68">
        <v>26.69</v>
      </c>
      <c r="AC68">
        <v>53.47</v>
      </c>
      <c r="AD68">
        <v>25.12</v>
      </c>
      <c r="AE68">
        <v>43</v>
      </c>
      <c r="AF68">
        <v>21</v>
      </c>
      <c r="AG68">
        <v>6.34</v>
      </c>
      <c r="AH68">
        <v>12.19</v>
      </c>
      <c r="AI68">
        <v>12.19</v>
      </c>
      <c r="AJ68">
        <v>20.21</v>
      </c>
      <c r="AK68">
        <v>88</v>
      </c>
      <c r="AL68">
        <v>37</v>
      </c>
    </row>
    <row r="69" spans="1:38">
      <c r="A69" t="s">
        <v>111</v>
      </c>
      <c r="B69" s="34">
        <v>254.98</v>
      </c>
      <c r="C69" s="34">
        <v>84.01</v>
      </c>
      <c r="D69" s="93">
        <f t="shared" si="1"/>
        <v>74.87</v>
      </c>
      <c r="E69" s="34">
        <v>0</v>
      </c>
      <c r="F69" s="34"/>
      <c r="G69" s="34"/>
      <c r="H69" s="34"/>
      <c r="I69" s="34"/>
      <c r="J69" s="37">
        <v>6.12</v>
      </c>
      <c r="K69" s="37">
        <v>6.12</v>
      </c>
      <c r="L69" s="37">
        <v>6.27</v>
      </c>
      <c r="M69">
        <v>115.08</v>
      </c>
      <c r="N69">
        <v>270.7</v>
      </c>
      <c r="O69">
        <v>99.73</v>
      </c>
      <c r="P69">
        <v>0.93</v>
      </c>
      <c r="Q69">
        <v>13.82</v>
      </c>
      <c r="R69" s="93">
        <v>29.62</v>
      </c>
      <c r="S69" s="93">
        <v>20</v>
      </c>
      <c r="T69" s="93">
        <v>25.25</v>
      </c>
      <c r="U69">
        <v>1.03</v>
      </c>
      <c r="V69">
        <v>23.069322</v>
      </c>
      <c r="W69">
        <v>1.39</v>
      </c>
      <c r="X69">
        <v>20</v>
      </c>
      <c r="Y69">
        <v>6.66</v>
      </c>
      <c r="Z69">
        <v>6.67</v>
      </c>
      <c r="AA69">
        <v>113.94</v>
      </c>
      <c r="AB69">
        <v>22.79</v>
      </c>
      <c r="AC69">
        <v>45.83</v>
      </c>
      <c r="AD69">
        <v>22.04</v>
      </c>
      <c r="AE69">
        <v>35</v>
      </c>
      <c r="AF69">
        <v>18</v>
      </c>
      <c r="AG69">
        <v>6.34</v>
      </c>
      <c r="AH69">
        <v>12.33</v>
      </c>
      <c r="AI69">
        <v>12.33</v>
      </c>
      <c r="AJ69">
        <v>20.21</v>
      </c>
      <c r="AK69">
        <v>77</v>
      </c>
      <c r="AL69">
        <v>33</v>
      </c>
    </row>
    <row r="70" spans="1:38">
      <c r="A70" t="s">
        <v>112</v>
      </c>
      <c r="B70" s="34">
        <v>254.98</v>
      </c>
      <c r="C70" s="34">
        <v>84.01</v>
      </c>
      <c r="D70" s="93">
        <f t="shared" si="1"/>
        <v>34</v>
      </c>
      <c r="E70" s="34">
        <v>0</v>
      </c>
      <c r="F70" s="34"/>
      <c r="G70" s="34"/>
      <c r="H70" s="34"/>
      <c r="I70" s="34"/>
      <c r="J70" s="37">
        <v>4.47</v>
      </c>
      <c r="K70" s="37">
        <v>4.47</v>
      </c>
      <c r="L70" s="37">
        <v>4.58</v>
      </c>
      <c r="M70">
        <v>115.08</v>
      </c>
      <c r="N70">
        <v>270.7</v>
      </c>
      <c r="O70">
        <v>99.73</v>
      </c>
      <c r="P70">
        <v>0.93</v>
      </c>
      <c r="Q70">
        <v>14.99</v>
      </c>
      <c r="R70" s="93">
        <v>15</v>
      </c>
      <c r="S70" s="93">
        <v>7</v>
      </c>
      <c r="T70" s="93">
        <v>12</v>
      </c>
      <c r="U70">
        <v>1.03</v>
      </c>
      <c r="V70">
        <v>17.13888</v>
      </c>
      <c r="W70">
        <v>1.39</v>
      </c>
      <c r="X70">
        <v>20</v>
      </c>
      <c r="Y70">
        <v>6.66</v>
      </c>
      <c r="Z70">
        <v>6.67</v>
      </c>
      <c r="AA70">
        <v>94.46</v>
      </c>
      <c r="AB70">
        <v>18.89</v>
      </c>
      <c r="AC70">
        <v>37.869999999999997</v>
      </c>
      <c r="AD70">
        <v>17.11</v>
      </c>
      <c r="AE70">
        <v>25</v>
      </c>
      <c r="AF70">
        <v>13</v>
      </c>
      <c r="AG70">
        <v>6.34</v>
      </c>
      <c r="AH70">
        <v>12.33</v>
      </c>
      <c r="AI70">
        <v>12.33</v>
      </c>
      <c r="AJ70">
        <v>21.18</v>
      </c>
      <c r="AK70">
        <v>63</v>
      </c>
      <c r="AL70">
        <v>27</v>
      </c>
    </row>
    <row r="71" spans="1:38">
      <c r="A71" t="s">
        <v>113</v>
      </c>
      <c r="B71" s="34">
        <v>254.98</v>
      </c>
      <c r="C71" s="34">
        <v>84.01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3.18</v>
      </c>
      <c r="K71" s="37">
        <v>3.18</v>
      </c>
      <c r="L71" s="37">
        <v>3.26</v>
      </c>
      <c r="M71">
        <v>115.08</v>
      </c>
      <c r="N71">
        <v>270.7</v>
      </c>
      <c r="O71">
        <v>99.73</v>
      </c>
      <c r="P71">
        <v>0.93</v>
      </c>
      <c r="Q71">
        <v>15.58</v>
      </c>
      <c r="R71" s="93">
        <v>7</v>
      </c>
      <c r="S71" s="93">
        <v>1</v>
      </c>
      <c r="T71" s="93">
        <v>7</v>
      </c>
      <c r="U71">
        <v>0.99</v>
      </c>
      <c r="V71">
        <v>11.520054</v>
      </c>
      <c r="W71">
        <v>1.48</v>
      </c>
      <c r="X71">
        <v>20</v>
      </c>
      <c r="Y71">
        <v>6.66</v>
      </c>
      <c r="Z71">
        <v>6.67</v>
      </c>
      <c r="AA71">
        <v>75.83</v>
      </c>
      <c r="AB71">
        <v>15.17</v>
      </c>
      <c r="AC71">
        <v>29.47</v>
      </c>
      <c r="AD71">
        <v>12.24</v>
      </c>
      <c r="AE71">
        <v>19</v>
      </c>
      <c r="AF71">
        <v>9</v>
      </c>
      <c r="AG71">
        <v>6.34</v>
      </c>
      <c r="AH71">
        <v>12.33</v>
      </c>
      <c r="AI71">
        <v>12.33</v>
      </c>
      <c r="AJ71">
        <v>21.18</v>
      </c>
      <c r="AK71">
        <v>46</v>
      </c>
      <c r="AL71">
        <v>19</v>
      </c>
    </row>
    <row r="72" spans="1:38">
      <c r="A72" t="s">
        <v>114</v>
      </c>
      <c r="B72" s="34">
        <v>254.98</v>
      </c>
      <c r="C72" s="34">
        <v>84.01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2.0499999999999998</v>
      </c>
      <c r="K72" s="37">
        <v>2.0499999999999998</v>
      </c>
      <c r="L72" s="37">
        <v>2.1</v>
      </c>
      <c r="M72">
        <v>115.08</v>
      </c>
      <c r="N72">
        <v>270.7</v>
      </c>
      <c r="O72">
        <v>99.73</v>
      </c>
      <c r="P72">
        <v>0.93</v>
      </c>
      <c r="Q72">
        <v>16.170000000000002</v>
      </c>
      <c r="R72" s="93">
        <v>1</v>
      </c>
      <c r="S72" s="93">
        <v>0</v>
      </c>
      <c r="T72" s="93">
        <v>1</v>
      </c>
      <c r="U72">
        <v>0.99</v>
      </c>
      <c r="V72">
        <v>7.4495699999999996</v>
      </c>
      <c r="W72">
        <v>1.48</v>
      </c>
      <c r="X72">
        <v>20</v>
      </c>
      <c r="Y72">
        <v>6.66</v>
      </c>
      <c r="Z72">
        <v>6.67</v>
      </c>
      <c r="AA72">
        <v>57.22</v>
      </c>
      <c r="AB72">
        <v>11.44</v>
      </c>
      <c r="AC72">
        <v>21.49</v>
      </c>
      <c r="AD72">
        <v>9</v>
      </c>
      <c r="AE72">
        <v>13</v>
      </c>
      <c r="AF72">
        <v>7</v>
      </c>
      <c r="AG72">
        <v>6.34</v>
      </c>
      <c r="AH72">
        <v>12.33</v>
      </c>
      <c r="AI72">
        <v>12.33</v>
      </c>
      <c r="AJ72">
        <v>22.14</v>
      </c>
      <c r="AK72">
        <v>28</v>
      </c>
      <c r="AL72">
        <v>12</v>
      </c>
    </row>
    <row r="73" spans="1:38">
      <c r="A73" t="s">
        <v>115</v>
      </c>
      <c r="B73" s="34">
        <v>254.98</v>
      </c>
      <c r="C73" s="34">
        <v>84.01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1.18</v>
      </c>
      <c r="K73" s="37">
        <v>1.18</v>
      </c>
      <c r="L73" s="37">
        <v>1.21</v>
      </c>
      <c r="M73">
        <v>115.08</v>
      </c>
      <c r="N73">
        <v>270.7</v>
      </c>
      <c r="O73">
        <v>99.73</v>
      </c>
      <c r="P73">
        <v>0.93</v>
      </c>
      <c r="Q73">
        <v>16.600000000000001</v>
      </c>
      <c r="R73" s="93">
        <v>0</v>
      </c>
      <c r="S73" s="93">
        <v>0</v>
      </c>
      <c r="T73" s="93">
        <v>0</v>
      </c>
      <c r="U73">
        <v>0.99</v>
      </c>
      <c r="V73">
        <v>4.0704840000000004</v>
      </c>
      <c r="W73">
        <v>1.48</v>
      </c>
      <c r="X73">
        <v>20</v>
      </c>
      <c r="Y73">
        <v>6.66</v>
      </c>
      <c r="Z73">
        <v>6.67</v>
      </c>
      <c r="AA73">
        <v>38.590000000000003</v>
      </c>
      <c r="AB73">
        <v>7.72</v>
      </c>
      <c r="AC73">
        <v>13.53</v>
      </c>
      <c r="AD73">
        <v>4</v>
      </c>
      <c r="AE73">
        <v>7</v>
      </c>
      <c r="AF73">
        <v>3</v>
      </c>
      <c r="AG73">
        <v>6.34</v>
      </c>
      <c r="AH73">
        <v>12.33</v>
      </c>
      <c r="AI73">
        <v>12.33</v>
      </c>
      <c r="AJ73">
        <v>22.14</v>
      </c>
      <c r="AK73">
        <v>14</v>
      </c>
      <c r="AL73">
        <v>6</v>
      </c>
    </row>
    <row r="74" spans="1:38">
      <c r="A74" t="s">
        <v>116</v>
      </c>
      <c r="B74" s="34">
        <v>254.98</v>
      </c>
      <c r="C74" s="34">
        <v>84.01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0.51</v>
      </c>
      <c r="K74" s="37">
        <v>0.51</v>
      </c>
      <c r="L74" s="37">
        <v>0.53</v>
      </c>
      <c r="M74">
        <v>115.08</v>
      </c>
      <c r="N74">
        <v>270.7</v>
      </c>
      <c r="O74">
        <v>99.73</v>
      </c>
      <c r="P74">
        <v>0.93</v>
      </c>
      <c r="Q74">
        <v>17.16</v>
      </c>
      <c r="R74" s="93">
        <v>0</v>
      </c>
      <c r="S74" s="93">
        <v>0</v>
      </c>
      <c r="T74" s="93">
        <v>0</v>
      </c>
      <c r="U74">
        <v>0.99</v>
      </c>
      <c r="V74">
        <v>1.139346</v>
      </c>
      <c r="W74">
        <v>1.48</v>
      </c>
      <c r="X74">
        <v>20</v>
      </c>
      <c r="Y74">
        <v>6.66</v>
      </c>
      <c r="Z74">
        <v>6.67</v>
      </c>
      <c r="AA74">
        <v>19.98</v>
      </c>
      <c r="AB74">
        <v>3.99</v>
      </c>
      <c r="AC74">
        <v>6.41</v>
      </c>
      <c r="AD74">
        <v>2</v>
      </c>
      <c r="AE74">
        <v>1</v>
      </c>
      <c r="AF74">
        <v>1</v>
      </c>
      <c r="AG74">
        <v>6.34</v>
      </c>
      <c r="AH74">
        <v>12.33</v>
      </c>
      <c r="AI74">
        <v>12.33</v>
      </c>
      <c r="AJ74">
        <v>23.1</v>
      </c>
      <c r="AK74">
        <v>7</v>
      </c>
      <c r="AL74">
        <v>3</v>
      </c>
    </row>
    <row r="75" spans="1:38">
      <c r="A75" t="s">
        <v>117</v>
      </c>
      <c r="B75" s="34">
        <v>254.98</v>
      </c>
      <c r="C75" s="34">
        <v>84.01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0.17</v>
      </c>
      <c r="K75" s="37">
        <v>0.17</v>
      </c>
      <c r="L75" s="37">
        <v>0.17</v>
      </c>
      <c r="M75">
        <v>115.08</v>
      </c>
      <c r="N75">
        <v>270.7</v>
      </c>
      <c r="O75">
        <v>99.73</v>
      </c>
      <c r="P75">
        <v>0.93</v>
      </c>
      <c r="Q75">
        <v>18.25</v>
      </c>
      <c r="R75" s="93">
        <v>0</v>
      </c>
      <c r="S75" s="93">
        <v>0</v>
      </c>
      <c r="T75" s="93">
        <v>0</v>
      </c>
      <c r="U75">
        <v>0.99</v>
      </c>
      <c r="V75">
        <v>8.7641999999999998E-2</v>
      </c>
      <c r="W75">
        <v>1.43</v>
      </c>
      <c r="X75">
        <v>20</v>
      </c>
      <c r="Y75">
        <v>6.66</v>
      </c>
      <c r="Z75">
        <v>6.67</v>
      </c>
      <c r="AA75">
        <v>11.23</v>
      </c>
      <c r="AB75">
        <v>2.25</v>
      </c>
      <c r="AC75">
        <v>2.19</v>
      </c>
      <c r="AD75">
        <v>1</v>
      </c>
      <c r="AE75">
        <v>0</v>
      </c>
      <c r="AF75">
        <v>0</v>
      </c>
      <c r="AG75">
        <v>6.34</v>
      </c>
      <c r="AH75">
        <v>13.33</v>
      </c>
      <c r="AI75">
        <v>13.33</v>
      </c>
      <c r="AJ75">
        <v>23.1</v>
      </c>
      <c r="AK75">
        <v>0</v>
      </c>
      <c r="AL75">
        <v>0</v>
      </c>
    </row>
    <row r="76" spans="1:38">
      <c r="A76" t="s">
        <v>118</v>
      </c>
      <c r="B76" s="34">
        <v>254.98</v>
      </c>
      <c r="C76" s="34">
        <v>84.01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0.02</v>
      </c>
      <c r="K76" s="37">
        <v>0.02</v>
      </c>
      <c r="L76" s="37">
        <v>0.02</v>
      </c>
      <c r="M76">
        <v>115.08</v>
      </c>
      <c r="N76">
        <v>270.7</v>
      </c>
      <c r="O76">
        <v>99.73</v>
      </c>
      <c r="P76">
        <v>0.93</v>
      </c>
      <c r="Q76">
        <v>20.25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1.43</v>
      </c>
      <c r="X76">
        <v>20</v>
      </c>
      <c r="Y76">
        <v>6.66</v>
      </c>
      <c r="Z76">
        <v>6.67</v>
      </c>
      <c r="AA76">
        <v>5</v>
      </c>
      <c r="AB76">
        <v>1</v>
      </c>
      <c r="AC76">
        <v>0.27</v>
      </c>
      <c r="AD76">
        <v>0</v>
      </c>
      <c r="AE76">
        <v>0</v>
      </c>
      <c r="AF76">
        <v>0</v>
      </c>
      <c r="AG76">
        <v>6.34</v>
      </c>
      <c r="AH76">
        <v>13.33</v>
      </c>
      <c r="AI76">
        <v>13.33</v>
      </c>
      <c r="AJ76">
        <v>23.1</v>
      </c>
      <c r="AK76">
        <v>0</v>
      </c>
      <c r="AL76">
        <v>0</v>
      </c>
    </row>
    <row r="77" spans="1:38">
      <c r="A77" t="s">
        <v>119</v>
      </c>
      <c r="B77" s="34">
        <v>254.98</v>
      </c>
      <c r="C77" s="34">
        <v>84.01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270.7</v>
      </c>
      <c r="O77">
        <v>99.73</v>
      </c>
      <c r="P77">
        <v>0.93</v>
      </c>
      <c r="Q77">
        <v>21.17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20</v>
      </c>
      <c r="Y77">
        <v>6.66</v>
      </c>
      <c r="Z77">
        <v>6.67</v>
      </c>
      <c r="AA77">
        <v>1.25</v>
      </c>
      <c r="AB77">
        <v>0.25</v>
      </c>
      <c r="AC77">
        <v>0.25</v>
      </c>
      <c r="AD77">
        <v>0</v>
      </c>
      <c r="AE77">
        <v>0</v>
      </c>
      <c r="AF77">
        <v>0</v>
      </c>
      <c r="AG77">
        <v>7.41</v>
      </c>
      <c r="AH77">
        <v>13.33</v>
      </c>
      <c r="AI77">
        <v>13.33</v>
      </c>
      <c r="AJ77">
        <v>23.1</v>
      </c>
      <c r="AK77">
        <v>0</v>
      </c>
      <c r="AL77">
        <v>0</v>
      </c>
    </row>
    <row r="78" spans="1:38">
      <c r="A78" t="s">
        <v>120</v>
      </c>
      <c r="B78" s="34">
        <v>254.98</v>
      </c>
      <c r="C78" s="34">
        <v>84.01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270.7</v>
      </c>
      <c r="O78">
        <v>99.73</v>
      </c>
      <c r="P78">
        <v>0.93</v>
      </c>
      <c r="Q78">
        <v>21.59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7.62</v>
      </c>
      <c r="AH78">
        <v>13.33</v>
      </c>
      <c r="AI78">
        <v>13.33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254.98</v>
      </c>
      <c r="C79" s="34">
        <v>84.01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270.7</v>
      </c>
      <c r="O79">
        <v>99.73</v>
      </c>
      <c r="P79">
        <v>0.93</v>
      </c>
      <c r="Q79">
        <v>22.35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7.68</v>
      </c>
      <c r="AH79">
        <v>13.33</v>
      </c>
      <c r="AI79">
        <v>13.33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254.98</v>
      </c>
      <c r="C80" s="34">
        <v>84.01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270.7</v>
      </c>
      <c r="O80">
        <v>99.73</v>
      </c>
      <c r="P80">
        <v>0.93</v>
      </c>
      <c r="Q80">
        <v>24.07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7.71</v>
      </c>
      <c r="AH80">
        <v>14</v>
      </c>
      <c r="AI80">
        <v>14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254.98</v>
      </c>
      <c r="C81" s="34">
        <v>84.01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270.7</v>
      </c>
      <c r="O81">
        <v>99.73</v>
      </c>
      <c r="P81">
        <v>0.93</v>
      </c>
      <c r="Q81">
        <v>24.89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1.43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</v>
      </c>
      <c r="AI81">
        <v>14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254.98</v>
      </c>
      <c r="C82" s="34">
        <v>84.01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270.7</v>
      </c>
      <c r="O82">
        <v>99.73</v>
      </c>
      <c r="P82">
        <v>0.93</v>
      </c>
      <c r="Q82">
        <v>24.71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1.43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</v>
      </c>
      <c r="AI82">
        <v>14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254.98</v>
      </c>
      <c r="C83" s="34">
        <v>84.01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270.7</v>
      </c>
      <c r="O83">
        <v>99.73</v>
      </c>
      <c r="P83">
        <v>0.85</v>
      </c>
      <c r="Q83">
        <v>24.08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1.43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13.33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254.98</v>
      </c>
      <c r="C84" s="34">
        <v>84.01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270.7</v>
      </c>
      <c r="O84">
        <v>99.73</v>
      </c>
      <c r="P84">
        <v>0.85</v>
      </c>
      <c r="Q84">
        <v>23.16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1.43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13.33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254.98</v>
      </c>
      <c r="C85" s="34">
        <v>84.01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270.7</v>
      </c>
      <c r="O85">
        <v>99.73</v>
      </c>
      <c r="P85">
        <v>0.85</v>
      </c>
      <c r="Q85">
        <v>22.27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1.43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13.33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254.98</v>
      </c>
      <c r="C86" s="34">
        <v>84.01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270.7</v>
      </c>
      <c r="O86">
        <v>99.73</v>
      </c>
      <c r="P86">
        <v>0.85</v>
      </c>
      <c r="Q86">
        <v>21.66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1.43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13.33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254.98</v>
      </c>
      <c r="C87" s="34">
        <v>84.01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270.7</v>
      </c>
      <c r="O87">
        <v>99.73</v>
      </c>
      <c r="P87">
        <v>0.65</v>
      </c>
      <c r="Q87">
        <v>23.26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1.43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</v>
      </c>
      <c r="AH87">
        <v>13.33</v>
      </c>
      <c r="AI87">
        <v>13.33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254.98</v>
      </c>
      <c r="C88" s="34">
        <v>84.01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270.7</v>
      </c>
      <c r="O88">
        <v>99.73</v>
      </c>
      <c r="P88">
        <v>0.65</v>
      </c>
      <c r="Q88">
        <v>22.56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1.43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</v>
      </c>
      <c r="AH88">
        <v>13.33</v>
      </c>
      <c r="AI88">
        <v>13.33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254.98</v>
      </c>
      <c r="C89" s="34">
        <v>84.01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270.7</v>
      </c>
      <c r="O89">
        <v>99.73</v>
      </c>
      <c r="P89">
        <v>0.65</v>
      </c>
      <c r="Q89">
        <v>21.52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1.43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</v>
      </c>
      <c r="AH89">
        <v>13.33</v>
      </c>
      <c r="AI89">
        <v>13.33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233.8</v>
      </c>
      <c r="C90" s="34">
        <v>84.01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270.7</v>
      </c>
      <c r="O90">
        <v>99.73</v>
      </c>
      <c r="P90">
        <v>0.65</v>
      </c>
      <c r="Q90">
        <v>21.31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1.43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</v>
      </c>
      <c r="AH90">
        <v>13.33</v>
      </c>
      <c r="AI90">
        <v>13.33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204.93</v>
      </c>
      <c r="C91" s="34">
        <v>67.06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84.89</v>
      </c>
      <c r="N91">
        <v>270.7</v>
      </c>
      <c r="O91">
        <v>99.73</v>
      </c>
      <c r="P91">
        <v>0.65</v>
      </c>
      <c r="Q91">
        <v>20.83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1.39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</v>
      </c>
      <c r="AH91">
        <v>13.33</v>
      </c>
      <c r="AI91">
        <v>13.33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173.47</v>
      </c>
      <c r="C92" s="34">
        <v>56.95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66.03</v>
      </c>
      <c r="N92">
        <v>270.7</v>
      </c>
      <c r="O92">
        <v>67.63</v>
      </c>
      <c r="P92">
        <v>0.65</v>
      </c>
      <c r="Q92">
        <v>19.600000000000001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1.39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</v>
      </c>
      <c r="AH92">
        <v>13.33</v>
      </c>
      <c r="AI92">
        <v>13.33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173.47</v>
      </c>
      <c r="C93" s="34">
        <v>56.95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84.89</v>
      </c>
      <c r="N93">
        <v>270.7</v>
      </c>
      <c r="O93">
        <v>51.88</v>
      </c>
      <c r="P93">
        <v>0.65</v>
      </c>
      <c r="Q93">
        <v>18.600000000000001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1.39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</v>
      </c>
      <c r="AH93">
        <v>13.33</v>
      </c>
      <c r="AI93">
        <v>13.33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173.47</v>
      </c>
      <c r="C94" s="34">
        <v>56.95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66.03</v>
      </c>
      <c r="N94">
        <v>270.7</v>
      </c>
      <c r="O94">
        <v>51.88</v>
      </c>
      <c r="P94">
        <v>0.65</v>
      </c>
      <c r="Q94">
        <v>17.37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1.39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</v>
      </c>
      <c r="AH94">
        <v>13.33</v>
      </c>
      <c r="AI94">
        <v>13.33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173.47</v>
      </c>
      <c r="C95" s="34">
        <v>56.95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66.03</v>
      </c>
      <c r="N95">
        <v>270.7</v>
      </c>
      <c r="O95">
        <v>51.88</v>
      </c>
      <c r="P95">
        <v>0.65</v>
      </c>
      <c r="Q95">
        <v>16.260000000000002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</v>
      </c>
      <c r="AH95">
        <v>13.33</v>
      </c>
      <c r="AI95">
        <v>13.33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173.47</v>
      </c>
      <c r="C96" s="34">
        <v>56.95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66.03</v>
      </c>
      <c r="N96">
        <v>270.7</v>
      </c>
      <c r="O96">
        <v>51.88</v>
      </c>
      <c r="P96">
        <v>0.65</v>
      </c>
      <c r="Q96">
        <v>15.27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</v>
      </c>
      <c r="AH96">
        <v>13.33</v>
      </c>
      <c r="AI96">
        <v>13.33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173.47</v>
      </c>
      <c r="C97" s="34">
        <v>56.95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66.03</v>
      </c>
      <c r="N97">
        <v>270.7</v>
      </c>
      <c r="O97">
        <v>51.88</v>
      </c>
      <c r="P97">
        <v>0.65</v>
      </c>
      <c r="Q97">
        <v>14.89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</v>
      </c>
      <c r="AH97">
        <v>13.33</v>
      </c>
      <c r="AI97">
        <v>13.33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173.47</v>
      </c>
      <c r="C98" s="34">
        <v>38.07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66.03</v>
      </c>
      <c r="N98">
        <v>270.7</v>
      </c>
      <c r="O98">
        <v>51.88</v>
      </c>
      <c r="P98">
        <v>0.65</v>
      </c>
      <c r="Q98">
        <v>15.09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</v>
      </c>
      <c r="AH98">
        <v>13.33</v>
      </c>
      <c r="AI98">
        <v>13.33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5.0415674999999975</v>
      </c>
      <c r="C99" s="34">
        <f t="shared" ref="C99:P99" si="2">SUM(C3:C98)/4000</f>
        <v>1.6555400000000011</v>
      </c>
      <c r="D99" s="93">
        <f t="shared" ref="D99" si="3">SUM(D3:D98)/4000</f>
        <v>0.89595250000000004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8.8055000000000022E-2</v>
      </c>
      <c r="K99" s="37">
        <f t="shared" si="2"/>
        <v>8.8055000000000022E-2</v>
      </c>
      <c r="L99" s="37">
        <f t="shared" si="2"/>
        <v>9.025499999999996E-2</v>
      </c>
      <c r="M99">
        <f t="shared" si="2"/>
        <v>2.364795</v>
      </c>
      <c r="N99">
        <f t="shared" si="2"/>
        <v>5.7569350000000092</v>
      </c>
      <c r="O99">
        <f t="shared" si="2"/>
        <v>1.8855549999999968</v>
      </c>
      <c r="P99">
        <f t="shared" si="2"/>
        <v>1.8960000000000008E-2</v>
      </c>
      <c r="Q99">
        <f t="shared" ref="Q99:AF99" si="5">SUM(Q3:Q98)/4000</f>
        <v>0.32300499999999999</v>
      </c>
      <c r="R99" s="93">
        <f t="shared" si="5"/>
        <v>0.3006375</v>
      </c>
      <c r="S99" s="93">
        <f t="shared" si="5"/>
        <v>0.30154500000000001</v>
      </c>
      <c r="T99" s="93">
        <f t="shared" si="5"/>
        <v>0.29376999999999998</v>
      </c>
      <c r="U99">
        <f t="shared" si="5"/>
        <v>2.3104999999999987E-2</v>
      </c>
      <c r="V99">
        <f t="shared" si="5"/>
        <v>0.53812674900000002</v>
      </c>
      <c r="W99">
        <f t="shared" si="5"/>
        <v>3.2580000000000019E-2</v>
      </c>
      <c r="X99">
        <f t="shared" si="5"/>
        <v>0.47899999999999998</v>
      </c>
      <c r="Y99">
        <f t="shared" si="5"/>
        <v>0.1596400000000002</v>
      </c>
      <c r="Z99">
        <f t="shared" si="5"/>
        <v>0.15968000000000013</v>
      </c>
      <c r="AA99">
        <f t="shared" si="5"/>
        <v>1.6156999999999999</v>
      </c>
      <c r="AB99">
        <f t="shared" si="5"/>
        <v>0.32314749999999998</v>
      </c>
      <c r="AC99">
        <f t="shared" si="5"/>
        <v>0.62896999999999981</v>
      </c>
      <c r="AD99">
        <f t="shared" si="5"/>
        <v>0.29973500000000008</v>
      </c>
      <c r="AE99">
        <f t="shared" si="5"/>
        <v>0.58725000000000005</v>
      </c>
      <c r="AF99">
        <f t="shared" si="5"/>
        <v>0.29399999999999998</v>
      </c>
      <c r="AG99">
        <f t="shared" ref="AG99:AM99" si="6">SUM(AG3:AG98)/4000</f>
        <v>0.14778499999999983</v>
      </c>
      <c r="AH99">
        <f t="shared" si="6"/>
        <v>0.29663249999999969</v>
      </c>
      <c r="AI99">
        <f t="shared" si="6"/>
        <v>0.29663249999999969</v>
      </c>
      <c r="AJ99">
        <f t="shared" si="6"/>
        <v>0.42592749999999946</v>
      </c>
      <c r="AK99">
        <f t="shared" si="6"/>
        <v>1.2172499999999999</v>
      </c>
      <c r="AL99">
        <f t="shared" si="6"/>
        <v>0.51849999999999996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269.50037421200261</v>
      </c>
      <c r="L3">
        <v>2.8899843289085547</v>
      </c>
      <c r="M3">
        <v>33.688958889356691</v>
      </c>
      <c r="N3">
        <v>26.953870459757439</v>
      </c>
      <c r="O3">
        <v>34.652879556800812</v>
      </c>
      <c r="P3">
        <v>23.887622461824797</v>
      </c>
      <c r="Q3">
        <v>5.7721282786885242</v>
      </c>
      <c r="R3">
        <v>9.6218730529595007</v>
      </c>
      <c r="S3">
        <v>5.771803124999999</v>
      </c>
      <c r="T3">
        <v>0</v>
      </c>
      <c r="U3">
        <v>59.779425292132871</v>
      </c>
      <c r="V3">
        <v>5.7739066265060233</v>
      </c>
      <c r="W3">
        <v>10.591142719218537</v>
      </c>
      <c r="X3">
        <v>36.574953602689334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6.0523925000000007</v>
      </c>
      <c r="AG3">
        <v>29.073057552000002</v>
      </c>
      <c r="AH3">
        <v>0</v>
      </c>
      <c r="AI3">
        <v>0</v>
      </c>
      <c r="AJ3">
        <v>0</v>
      </c>
      <c r="AK3">
        <v>22.801143640189128</v>
      </c>
      <c r="AL3">
        <v>1.8356607499999997</v>
      </c>
      <c r="AM3">
        <v>0</v>
      </c>
      <c r="AN3">
        <v>0</v>
      </c>
      <c r="AO3">
        <v>0</v>
      </c>
      <c r="AP3">
        <v>0.37905180397680199</v>
      </c>
      <c r="AQ3">
        <v>0</v>
      </c>
      <c r="AR3">
        <v>16.101710624999996</v>
      </c>
      <c r="AS3">
        <v>7.0511980000000003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609.56669049221034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269.50037421200261</v>
      </c>
      <c r="L4">
        <v>2.8899843289085547</v>
      </c>
      <c r="M4">
        <v>33.688958889356691</v>
      </c>
      <c r="N4">
        <v>26.953870459757439</v>
      </c>
      <c r="O4">
        <v>31.498481398835775</v>
      </c>
      <c r="P4">
        <v>23.887622461824797</v>
      </c>
      <c r="Q4">
        <v>5.7721282786885242</v>
      </c>
      <c r="R4">
        <v>9.6218730529595007</v>
      </c>
      <c r="S4">
        <v>5.771803124999999</v>
      </c>
      <c r="T4">
        <v>0</v>
      </c>
      <c r="U4">
        <v>59.779425292132871</v>
      </c>
      <c r="V4">
        <v>5.7739066265060233</v>
      </c>
      <c r="W4">
        <v>10.591142719218537</v>
      </c>
      <c r="X4">
        <v>36.574953602689334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6.0523925000000007</v>
      </c>
      <c r="AG4">
        <v>29.073057552000002</v>
      </c>
      <c r="AH4">
        <v>0</v>
      </c>
      <c r="AI4">
        <v>0</v>
      </c>
      <c r="AJ4">
        <v>0</v>
      </c>
      <c r="AK4">
        <v>22.801143640189128</v>
      </c>
      <c r="AL4">
        <v>1.8356607499999997</v>
      </c>
      <c r="AM4">
        <v>0</v>
      </c>
      <c r="AN4">
        <v>0</v>
      </c>
      <c r="AO4">
        <v>0</v>
      </c>
      <c r="AP4">
        <v>0.37905180397680199</v>
      </c>
      <c r="AQ4">
        <v>0</v>
      </c>
      <c r="AR4">
        <v>16.101710624999996</v>
      </c>
      <c r="AS4">
        <v>7.0511980000000003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606.41229233424531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269.50037421200261</v>
      </c>
      <c r="L5">
        <v>2.8899843289085547</v>
      </c>
      <c r="M5">
        <v>33.688958889356691</v>
      </c>
      <c r="N5">
        <v>26.953870459757439</v>
      </c>
      <c r="O5">
        <v>19.252166233616926</v>
      </c>
      <c r="P5">
        <v>23.887622461824797</v>
      </c>
      <c r="Q5">
        <v>5.7721282786885242</v>
      </c>
      <c r="R5">
        <v>9.6218730529595007</v>
      </c>
      <c r="S5">
        <v>5.771803124999999</v>
      </c>
      <c r="T5">
        <v>0</v>
      </c>
      <c r="U5">
        <v>59.779425292132871</v>
      </c>
      <c r="V5">
        <v>5.7739066265060233</v>
      </c>
      <c r="W5">
        <v>10.591142719218537</v>
      </c>
      <c r="X5">
        <v>36.574953602689334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6.0523925000000007</v>
      </c>
      <c r="AG5">
        <v>29.073057552000002</v>
      </c>
      <c r="AH5">
        <v>0</v>
      </c>
      <c r="AI5">
        <v>0</v>
      </c>
      <c r="AJ5">
        <v>0</v>
      </c>
      <c r="AK5">
        <v>22.801143640189128</v>
      </c>
      <c r="AL5">
        <v>1.8356607499999997</v>
      </c>
      <c r="AM5">
        <v>0</v>
      </c>
      <c r="AN5">
        <v>0</v>
      </c>
      <c r="AO5">
        <v>0</v>
      </c>
      <c r="AP5">
        <v>0.37905180397680199</v>
      </c>
      <c r="AQ5">
        <v>0</v>
      </c>
      <c r="AR5">
        <v>0.7000743749999998</v>
      </c>
      <c r="AS5">
        <v>7.0511980000000003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578.76434091902649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269.50037421200261</v>
      </c>
      <c r="L6">
        <v>2.8899843289085547</v>
      </c>
      <c r="M6">
        <v>33.688958889356691</v>
      </c>
      <c r="N6">
        <v>26.953870459757439</v>
      </c>
      <c r="O6">
        <v>19.252166233616926</v>
      </c>
      <c r="P6">
        <v>23.887622461824797</v>
      </c>
      <c r="Q6">
        <v>5.7721282786885242</v>
      </c>
      <c r="R6">
        <v>9.6218730529595007</v>
      </c>
      <c r="S6">
        <v>5.771803124999999</v>
      </c>
      <c r="T6">
        <v>0</v>
      </c>
      <c r="U6">
        <v>59.779425292132871</v>
      </c>
      <c r="V6">
        <v>5.7739066265060233</v>
      </c>
      <c r="W6">
        <v>10.591142719218537</v>
      </c>
      <c r="X6">
        <v>36.574953602689334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6.0523925000000007</v>
      </c>
      <c r="AG6">
        <v>29.073057552000002</v>
      </c>
      <c r="AH6">
        <v>0</v>
      </c>
      <c r="AI6">
        <v>0</v>
      </c>
      <c r="AJ6">
        <v>0</v>
      </c>
      <c r="AK6">
        <v>22.801143640189128</v>
      </c>
      <c r="AL6">
        <v>1.8356607499999997</v>
      </c>
      <c r="AM6">
        <v>0</v>
      </c>
      <c r="AN6">
        <v>0</v>
      </c>
      <c r="AO6">
        <v>0</v>
      </c>
      <c r="AP6">
        <v>0.37905180397680199</v>
      </c>
      <c r="AQ6">
        <v>0</v>
      </c>
      <c r="AR6">
        <v>0.7000743749999998</v>
      </c>
      <c r="AS6">
        <v>7.0511980000000003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578.76434091902649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269.50037421200261</v>
      </c>
      <c r="L7">
        <v>2.8899843289085547</v>
      </c>
      <c r="M7">
        <v>33.688958889356691</v>
      </c>
      <c r="N7">
        <v>26.953870459757439</v>
      </c>
      <c r="O7">
        <v>19.252166233616926</v>
      </c>
      <c r="P7">
        <v>23.887622461824797</v>
      </c>
      <c r="Q7">
        <v>5.7721282786885242</v>
      </c>
      <c r="R7">
        <v>9.6218730529595007</v>
      </c>
      <c r="S7">
        <v>5.771803124999999</v>
      </c>
      <c r="T7">
        <v>0</v>
      </c>
      <c r="U7">
        <v>59.779425292132871</v>
      </c>
      <c r="V7">
        <v>5.7739066265060233</v>
      </c>
      <c r="W7">
        <v>10.591142719218537</v>
      </c>
      <c r="X7">
        <v>36.574953602689334</v>
      </c>
      <c r="Y7">
        <v>0</v>
      </c>
      <c r="Z7">
        <v>2.7564236699999993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6.0523925000000007</v>
      </c>
      <c r="AG7">
        <v>29.073057552000002</v>
      </c>
      <c r="AH7">
        <v>0</v>
      </c>
      <c r="AI7">
        <v>0</v>
      </c>
      <c r="AJ7">
        <v>0</v>
      </c>
      <c r="AK7">
        <v>22.801143640189128</v>
      </c>
      <c r="AL7">
        <v>1.8356607499999997</v>
      </c>
      <c r="AM7">
        <v>0</v>
      </c>
      <c r="AN7">
        <v>0</v>
      </c>
      <c r="AO7">
        <v>0</v>
      </c>
      <c r="AP7">
        <v>0.21660096810273402</v>
      </c>
      <c r="AQ7">
        <v>0</v>
      </c>
      <c r="AR7">
        <v>0.7000743749999998</v>
      </c>
      <c r="AS7">
        <v>7.0511980000000003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581.35831375315229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269.50037421200261</v>
      </c>
      <c r="L8">
        <v>2.8899843289085547</v>
      </c>
      <c r="M8">
        <v>33.688958889356691</v>
      </c>
      <c r="N8">
        <v>26.953870459757439</v>
      </c>
      <c r="O8">
        <v>19.252166233616926</v>
      </c>
      <c r="P8">
        <v>23.887622461824797</v>
      </c>
      <c r="Q8">
        <v>5.7721282786885242</v>
      </c>
      <c r="R8">
        <v>9.6218730529595007</v>
      </c>
      <c r="S8">
        <v>5.771803124999999</v>
      </c>
      <c r="T8">
        <v>0</v>
      </c>
      <c r="U8">
        <v>59.779425292132871</v>
      </c>
      <c r="V8">
        <v>5.7739066265060233</v>
      </c>
      <c r="W8">
        <v>10.591142719218537</v>
      </c>
      <c r="X8">
        <v>36.574953602689334</v>
      </c>
      <c r="Y8">
        <v>0</v>
      </c>
      <c r="Z8">
        <v>2.7564236699999993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6.0523925000000007</v>
      </c>
      <c r="AG8">
        <v>29.073057552000002</v>
      </c>
      <c r="AH8">
        <v>0</v>
      </c>
      <c r="AI8">
        <v>0</v>
      </c>
      <c r="AJ8">
        <v>0</v>
      </c>
      <c r="AK8">
        <v>22.801143640189128</v>
      </c>
      <c r="AL8">
        <v>1.8356607499999997</v>
      </c>
      <c r="AM8">
        <v>0</v>
      </c>
      <c r="AN8">
        <v>0</v>
      </c>
      <c r="AO8">
        <v>0</v>
      </c>
      <c r="AP8">
        <v>0.21660096810273402</v>
      </c>
      <c r="AQ8">
        <v>0</v>
      </c>
      <c r="AR8">
        <v>0.7000743749999998</v>
      </c>
      <c r="AS8">
        <v>7.0511980000000003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581.35831375315229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269.50037421200261</v>
      </c>
      <c r="L9">
        <v>2.8899843289085547</v>
      </c>
      <c r="M9">
        <v>33.688958889356691</v>
      </c>
      <c r="N9">
        <v>26.953870459757439</v>
      </c>
      <c r="O9">
        <v>19.252166233616926</v>
      </c>
      <c r="P9">
        <v>23.887622461824797</v>
      </c>
      <c r="Q9">
        <v>5.7721282786885242</v>
      </c>
      <c r="R9">
        <v>9.6218730529595007</v>
      </c>
      <c r="S9">
        <v>5.771803124999999</v>
      </c>
      <c r="T9">
        <v>0</v>
      </c>
      <c r="U9">
        <v>59.779425292132871</v>
      </c>
      <c r="V9">
        <v>5.7739066265060233</v>
      </c>
      <c r="W9">
        <v>10.591142719218537</v>
      </c>
      <c r="X9">
        <v>36.574953602689334</v>
      </c>
      <c r="Y9">
        <v>0</v>
      </c>
      <c r="Z9">
        <v>2.7564236699999993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6.0523925000000007</v>
      </c>
      <c r="AG9">
        <v>29.073057552000002</v>
      </c>
      <c r="AH9">
        <v>0</v>
      </c>
      <c r="AI9">
        <v>0</v>
      </c>
      <c r="AJ9">
        <v>0</v>
      </c>
      <c r="AK9">
        <v>22.801143640189128</v>
      </c>
      <c r="AL9">
        <v>1.8356607499999997</v>
      </c>
      <c r="AM9">
        <v>0</v>
      </c>
      <c r="AN9">
        <v>0</v>
      </c>
      <c r="AO9">
        <v>0</v>
      </c>
      <c r="AP9">
        <v>0.32490167174813583</v>
      </c>
      <c r="AQ9">
        <v>0</v>
      </c>
      <c r="AR9">
        <v>0.93343249999999967</v>
      </c>
      <c r="AS9">
        <v>7.0511980000000003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581.69997258179762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269.50037421200261</v>
      </c>
      <c r="L10">
        <v>2.8899843289085547</v>
      </c>
      <c r="M10">
        <v>33.688958889356691</v>
      </c>
      <c r="N10">
        <v>26.953870459757439</v>
      </c>
      <c r="O10">
        <v>19.252166233616926</v>
      </c>
      <c r="P10">
        <v>23.887622461824797</v>
      </c>
      <c r="Q10">
        <v>5.7721282786885242</v>
      </c>
      <c r="R10">
        <v>9.6218730529595007</v>
      </c>
      <c r="S10">
        <v>5.771803124999999</v>
      </c>
      <c r="T10">
        <v>0</v>
      </c>
      <c r="U10">
        <v>59.779425292132871</v>
      </c>
      <c r="V10">
        <v>5.7739066265060233</v>
      </c>
      <c r="W10">
        <v>10.591142719218537</v>
      </c>
      <c r="X10">
        <v>36.574953602689334</v>
      </c>
      <c r="Y10">
        <v>0</v>
      </c>
      <c r="Z10">
        <v>2.7564236699999993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6.0523925000000007</v>
      </c>
      <c r="AG10">
        <v>29.073057552000002</v>
      </c>
      <c r="AH10">
        <v>0</v>
      </c>
      <c r="AI10">
        <v>0</v>
      </c>
      <c r="AJ10">
        <v>0</v>
      </c>
      <c r="AK10">
        <v>22.801143640189128</v>
      </c>
      <c r="AL10">
        <v>1.8356607499999997</v>
      </c>
      <c r="AM10">
        <v>0</v>
      </c>
      <c r="AN10">
        <v>0</v>
      </c>
      <c r="AO10">
        <v>0</v>
      </c>
      <c r="AP10">
        <v>0.32490167174813583</v>
      </c>
      <c r="AQ10">
        <v>0</v>
      </c>
      <c r="AR10">
        <v>0.93343249999999967</v>
      </c>
      <c r="AS10">
        <v>3.41187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578.06064458179765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269.50037421200261</v>
      </c>
      <c r="L11">
        <v>2.8899843289085547</v>
      </c>
      <c r="M11">
        <v>33.688958889356691</v>
      </c>
      <c r="N11">
        <v>26.953870459757439</v>
      </c>
      <c r="O11">
        <v>19.252166233616926</v>
      </c>
      <c r="P11">
        <v>23.887622461824797</v>
      </c>
      <c r="Q11">
        <v>5.7721282786885242</v>
      </c>
      <c r="R11">
        <v>9.6218730529595007</v>
      </c>
      <c r="S11">
        <v>5.771803124999999</v>
      </c>
      <c r="T11">
        <v>0</v>
      </c>
      <c r="U11">
        <v>59.779425292132871</v>
      </c>
      <c r="V11">
        <v>5.7739066265060233</v>
      </c>
      <c r="W11">
        <v>10.591142719218537</v>
      </c>
      <c r="X11">
        <v>36.574953602689334</v>
      </c>
      <c r="Y11">
        <v>0</v>
      </c>
      <c r="Z11">
        <v>2.7564236699999993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6.0523925000000007</v>
      </c>
      <c r="AG11">
        <v>29.073057552000002</v>
      </c>
      <c r="AH11">
        <v>0</v>
      </c>
      <c r="AI11">
        <v>0</v>
      </c>
      <c r="AJ11">
        <v>0</v>
      </c>
      <c r="AK11">
        <v>22.801143640189128</v>
      </c>
      <c r="AL11">
        <v>9.1783037499999995</v>
      </c>
      <c r="AM11">
        <v>0</v>
      </c>
      <c r="AN11">
        <v>0</v>
      </c>
      <c r="AO11">
        <v>0</v>
      </c>
      <c r="AP11">
        <v>0.32490167174813583</v>
      </c>
      <c r="AQ11">
        <v>0</v>
      </c>
      <c r="AR11">
        <v>0.93343249999999967</v>
      </c>
      <c r="AS11">
        <v>3.2981409999999998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585.28955858179768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269.50037421200261</v>
      </c>
      <c r="L12">
        <v>2.8899843289085547</v>
      </c>
      <c r="M12">
        <v>33.688958889356691</v>
      </c>
      <c r="N12">
        <v>26.953870459757439</v>
      </c>
      <c r="O12">
        <v>19.252166233616926</v>
      </c>
      <c r="P12">
        <v>23.887622461824797</v>
      </c>
      <c r="Q12">
        <v>5.7721282786885242</v>
      </c>
      <c r="R12">
        <v>9.6218730529595007</v>
      </c>
      <c r="S12">
        <v>5.771803124999999</v>
      </c>
      <c r="T12">
        <v>0</v>
      </c>
      <c r="U12">
        <v>59.779425292132871</v>
      </c>
      <c r="V12">
        <v>5.7739066265060233</v>
      </c>
      <c r="W12">
        <v>10.591142719218537</v>
      </c>
      <c r="X12">
        <v>36.574953602689334</v>
      </c>
      <c r="Y12">
        <v>0</v>
      </c>
      <c r="Z12">
        <v>2.7564236699999993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6.0523925000000007</v>
      </c>
      <c r="AG12">
        <v>29.073057552000002</v>
      </c>
      <c r="AH12">
        <v>0</v>
      </c>
      <c r="AI12">
        <v>0</v>
      </c>
      <c r="AJ12">
        <v>0</v>
      </c>
      <c r="AK12">
        <v>22.801143640189128</v>
      </c>
      <c r="AL12">
        <v>9.1783037499999995</v>
      </c>
      <c r="AM12">
        <v>0</v>
      </c>
      <c r="AN12">
        <v>0</v>
      </c>
      <c r="AO12">
        <v>0</v>
      </c>
      <c r="AP12">
        <v>0.32490167174813583</v>
      </c>
      <c r="AQ12">
        <v>0</v>
      </c>
      <c r="AR12">
        <v>0.93343249999999967</v>
      </c>
      <c r="AS12">
        <v>3.2981409999999998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585.28955858179768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269.50037421200261</v>
      </c>
      <c r="L13">
        <v>2.8899843289085547</v>
      </c>
      <c r="M13">
        <v>33.688958889356691</v>
      </c>
      <c r="N13">
        <v>26.953870459757439</v>
      </c>
      <c r="O13">
        <v>19.252166233616926</v>
      </c>
      <c r="P13">
        <v>23.887622461824797</v>
      </c>
      <c r="Q13">
        <v>5.7721282786885242</v>
      </c>
      <c r="R13">
        <v>9.6218730529595007</v>
      </c>
      <c r="S13">
        <v>5.771803124999999</v>
      </c>
      <c r="T13">
        <v>0</v>
      </c>
      <c r="U13">
        <v>59.779425292132871</v>
      </c>
      <c r="V13">
        <v>5.7739066265060233</v>
      </c>
      <c r="W13">
        <v>10.591142719218537</v>
      </c>
      <c r="X13">
        <v>36.574953602689334</v>
      </c>
      <c r="Y13">
        <v>0</v>
      </c>
      <c r="Z13">
        <v>2.7564236699999993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6.0523925000000007</v>
      </c>
      <c r="AG13">
        <v>29.073057552000002</v>
      </c>
      <c r="AH13">
        <v>0</v>
      </c>
      <c r="AI13">
        <v>0</v>
      </c>
      <c r="AJ13">
        <v>0</v>
      </c>
      <c r="AK13">
        <v>22.801143640189128</v>
      </c>
      <c r="AL13">
        <v>9.1783037499999995</v>
      </c>
      <c r="AM13">
        <v>0</v>
      </c>
      <c r="AN13">
        <v>0</v>
      </c>
      <c r="AO13">
        <v>0</v>
      </c>
      <c r="AP13">
        <v>0.32490167174813583</v>
      </c>
      <c r="AQ13">
        <v>0</v>
      </c>
      <c r="AR13">
        <v>0.93343249999999967</v>
      </c>
      <c r="AS13">
        <v>3.2981409999999998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585.28955858179768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269.50037421200261</v>
      </c>
      <c r="L14">
        <v>2.8899843289085547</v>
      </c>
      <c r="M14">
        <v>33.688958889356691</v>
      </c>
      <c r="N14">
        <v>26.953870459757439</v>
      </c>
      <c r="O14">
        <v>19.252166233616926</v>
      </c>
      <c r="P14">
        <v>23.887622461824797</v>
      </c>
      <c r="Q14">
        <v>5.7721282786885242</v>
      </c>
      <c r="R14">
        <v>9.6218730529595007</v>
      </c>
      <c r="S14">
        <v>5.771803124999999</v>
      </c>
      <c r="T14">
        <v>0</v>
      </c>
      <c r="U14">
        <v>59.779425292132871</v>
      </c>
      <c r="V14">
        <v>5.7739066265060233</v>
      </c>
      <c r="W14">
        <v>10.591142719218537</v>
      </c>
      <c r="X14">
        <v>36.574953602689334</v>
      </c>
      <c r="Y14">
        <v>0</v>
      </c>
      <c r="Z14">
        <v>2.7564236699999993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6.0523925000000007</v>
      </c>
      <c r="AG14">
        <v>29.073057552000002</v>
      </c>
      <c r="AH14">
        <v>0</v>
      </c>
      <c r="AI14">
        <v>0</v>
      </c>
      <c r="AJ14">
        <v>0</v>
      </c>
      <c r="AK14">
        <v>22.801143640189128</v>
      </c>
      <c r="AL14">
        <v>9.1783037499999995</v>
      </c>
      <c r="AM14">
        <v>0</v>
      </c>
      <c r="AN14">
        <v>0</v>
      </c>
      <c r="AO14">
        <v>0</v>
      </c>
      <c r="AP14">
        <v>0.32490167174813583</v>
      </c>
      <c r="AQ14">
        <v>0</v>
      </c>
      <c r="AR14">
        <v>0.93343249999999967</v>
      </c>
      <c r="AS14">
        <v>3.2981409999999998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585.28955858179768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269.50037421200261</v>
      </c>
      <c r="L15">
        <v>2.8899843289085547</v>
      </c>
      <c r="M15">
        <v>33.688958889356691</v>
      </c>
      <c r="N15">
        <v>26.953870459757439</v>
      </c>
      <c r="O15">
        <v>19.252166233616926</v>
      </c>
      <c r="P15">
        <v>13.478706417813179</v>
      </c>
      <c r="Q15">
        <v>5.7721282786885242</v>
      </c>
      <c r="R15">
        <v>9.6218730529595007</v>
      </c>
      <c r="S15">
        <v>5.771803124999999</v>
      </c>
      <c r="T15">
        <v>0</v>
      </c>
      <c r="U15">
        <v>59.779425292132871</v>
      </c>
      <c r="V15">
        <v>5.7739066265060233</v>
      </c>
      <c r="W15">
        <v>10.591142719218537</v>
      </c>
      <c r="X15">
        <v>36.574953602689334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6.0523925000000007</v>
      </c>
      <c r="AG15">
        <v>29.073057552000002</v>
      </c>
      <c r="AH15">
        <v>0</v>
      </c>
      <c r="AI15">
        <v>0</v>
      </c>
      <c r="AJ15">
        <v>0</v>
      </c>
      <c r="AK15">
        <v>22.801143640189128</v>
      </c>
      <c r="AL15">
        <v>9.1783037499999995</v>
      </c>
      <c r="AM15">
        <v>0</v>
      </c>
      <c r="AN15">
        <v>0</v>
      </c>
      <c r="AO15">
        <v>0</v>
      </c>
      <c r="AP15">
        <v>0.32490167174813583</v>
      </c>
      <c r="AQ15">
        <v>0</v>
      </c>
      <c r="AR15">
        <v>16.101710624999996</v>
      </c>
      <c r="AS15">
        <v>3.2981409999999998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587.29249699278614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269.50037421200261</v>
      </c>
      <c r="L16">
        <v>2.8899843289085547</v>
      </c>
      <c r="M16">
        <v>33.688958889356691</v>
      </c>
      <c r="N16">
        <v>26.953870459757439</v>
      </c>
      <c r="O16">
        <v>19.252166233616926</v>
      </c>
      <c r="P16">
        <v>13.478706417813179</v>
      </c>
      <c r="Q16">
        <v>5.7721282786885242</v>
      </c>
      <c r="R16">
        <v>9.6218730529595007</v>
      </c>
      <c r="S16">
        <v>5.771803124999999</v>
      </c>
      <c r="T16">
        <v>0</v>
      </c>
      <c r="U16">
        <v>59.779425292132871</v>
      </c>
      <c r="V16">
        <v>5.7739066265060233</v>
      </c>
      <c r="W16">
        <v>10.591142719218537</v>
      </c>
      <c r="X16">
        <v>36.574953602689334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6.0523925000000007</v>
      </c>
      <c r="AG16">
        <v>29.073057552000002</v>
      </c>
      <c r="AH16">
        <v>0</v>
      </c>
      <c r="AI16">
        <v>0</v>
      </c>
      <c r="AJ16">
        <v>0</v>
      </c>
      <c r="AK16">
        <v>22.801143640189128</v>
      </c>
      <c r="AL16">
        <v>9.1783037499999995</v>
      </c>
      <c r="AM16">
        <v>0</v>
      </c>
      <c r="AN16">
        <v>0</v>
      </c>
      <c r="AO16">
        <v>0</v>
      </c>
      <c r="AP16">
        <v>0.32490167174813583</v>
      </c>
      <c r="AQ16">
        <v>0</v>
      </c>
      <c r="AR16">
        <v>16.101710624999996</v>
      </c>
      <c r="AS16">
        <v>3.2981409999999998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587.29249699278614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269.50037421200261</v>
      </c>
      <c r="L17">
        <v>2.8899843289085547</v>
      </c>
      <c r="M17">
        <v>33.688958889356691</v>
      </c>
      <c r="N17">
        <v>26.953870459757439</v>
      </c>
      <c r="O17">
        <v>19.252166233616926</v>
      </c>
      <c r="P17">
        <v>13.478706417813179</v>
      </c>
      <c r="Q17">
        <v>5.7721282786885242</v>
      </c>
      <c r="R17">
        <v>9.6218730529595007</v>
      </c>
      <c r="S17">
        <v>5.771803124999999</v>
      </c>
      <c r="T17">
        <v>0</v>
      </c>
      <c r="U17">
        <v>59.779425292132871</v>
      </c>
      <c r="V17">
        <v>5.7739066265060233</v>
      </c>
      <c r="W17">
        <v>10.591142719218537</v>
      </c>
      <c r="X17">
        <v>36.574953602689334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6.0523925000000007</v>
      </c>
      <c r="AG17">
        <v>29.073057552000002</v>
      </c>
      <c r="AH17">
        <v>0</v>
      </c>
      <c r="AI17">
        <v>0</v>
      </c>
      <c r="AJ17">
        <v>0</v>
      </c>
      <c r="AK17">
        <v>22.801143640189128</v>
      </c>
      <c r="AL17">
        <v>9.1783037499999995</v>
      </c>
      <c r="AM17">
        <v>0</v>
      </c>
      <c r="AN17">
        <v>0</v>
      </c>
      <c r="AO17">
        <v>0</v>
      </c>
      <c r="AP17">
        <v>0.32490167174813583</v>
      </c>
      <c r="AQ17">
        <v>0</v>
      </c>
      <c r="AR17">
        <v>0.93343249999999967</v>
      </c>
      <c r="AS17">
        <v>3.2981409999999998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572.12421886778611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269.50037421200261</v>
      </c>
      <c r="L18">
        <v>2.8899843289085547</v>
      </c>
      <c r="M18">
        <v>33.688958889356691</v>
      </c>
      <c r="N18">
        <v>26.953870459757439</v>
      </c>
      <c r="O18">
        <v>19.252166233616926</v>
      </c>
      <c r="P18">
        <v>13.478706417813179</v>
      </c>
      <c r="Q18">
        <v>5.7721282786885242</v>
      </c>
      <c r="R18">
        <v>9.6218730529595007</v>
      </c>
      <c r="S18">
        <v>5.771803124999999</v>
      </c>
      <c r="T18">
        <v>0</v>
      </c>
      <c r="U18">
        <v>59.779425292132871</v>
      </c>
      <c r="V18">
        <v>5.7739066265060233</v>
      </c>
      <c r="W18">
        <v>10.591142719218537</v>
      </c>
      <c r="X18">
        <v>36.574953602689334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6.0523925000000007</v>
      </c>
      <c r="AG18">
        <v>29.073057552000002</v>
      </c>
      <c r="AH18">
        <v>0</v>
      </c>
      <c r="AI18">
        <v>0</v>
      </c>
      <c r="AJ18">
        <v>0</v>
      </c>
      <c r="AK18">
        <v>22.801143640189128</v>
      </c>
      <c r="AL18">
        <v>9.1783037499999995</v>
      </c>
      <c r="AM18">
        <v>0</v>
      </c>
      <c r="AN18">
        <v>0</v>
      </c>
      <c r="AO18">
        <v>0</v>
      </c>
      <c r="AP18">
        <v>0.32490167174813583</v>
      </c>
      <c r="AQ18">
        <v>0</v>
      </c>
      <c r="AR18">
        <v>0.93343249999999967</v>
      </c>
      <c r="AS18">
        <v>3.2981409999999998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572.12421886778611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269.50037421200261</v>
      </c>
      <c r="L19">
        <v>2.8899843289085547</v>
      </c>
      <c r="M19">
        <v>33.688958889356691</v>
      </c>
      <c r="N19">
        <v>26.953870459757439</v>
      </c>
      <c r="O19">
        <v>19.252166233616926</v>
      </c>
      <c r="P19">
        <v>13.478706417813179</v>
      </c>
      <c r="Q19">
        <v>5.7721282786885242</v>
      </c>
      <c r="R19">
        <v>9.6218730529595007</v>
      </c>
      <c r="S19">
        <v>5.771803124999999</v>
      </c>
      <c r="T19">
        <v>0</v>
      </c>
      <c r="U19">
        <v>59.779425292132871</v>
      </c>
      <c r="V19">
        <v>5.7739066265060233</v>
      </c>
      <c r="W19">
        <v>10.591142719218537</v>
      </c>
      <c r="X19">
        <v>36.574953602689334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6.0523925000000007</v>
      </c>
      <c r="AG19">
        <v>29.073057552000002</v>
      </c>
      <c r="AH19">
        <v>0</v>
      </c>
      <c r="AI19">
        <v>0</v>
      </c>
      <c r="AJ19">
        <v>0</v>
      </c>
      <c r="AK19">
        <v>22.801143640189128</v>
      </c>
      <c r="AL19">
        <v>9.1783037499999995</v>
      </c>
      <c r="AM19">
        <v>0</v>
      </c>
      <c r="AN19">
        <v>0</v>
      </c>
      <c r="AO19">
        <v>0</v>
      </c>
      <c r="AP19">
        <v>0.32490167174813583</v>
      </c>
      <c r="AQ19">
        <v>9.8355757500000003</v>
      </c>
      <c r="AR19">
        <v>0.93343249999999967</v>
      </c>
      <c r="AS19">
        <v>3.2981409999999998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588.11242580562714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269.50037421200261</v>
      </c>
      <c r="L20">
        <v>2.8899843289085547</v>
      </c>
      <c r="M20">
        <v>33.688958889356691</v>
      </c>
      <c r="N20">
        <v>26.953870459757439</v>
      </c>
      <c r="O20">
        <v>19.252166233616926</v>
      </c>
      <c r="P20">
        <v>13.478706417813179</v>
      </c>
      <c r="Q20">
        <v>5.7721282786885242</v>
      </c>
      <c r="R20">
        <v>9.6218730529595007</v>
      </c>
      <c r="S20">
        <v>5.771803124999999</v>
      </c>
      <c r="T20">
        <v>0</v>
      </c>
      <c r="U20">
        <v>59.779425292132871</v>
      </c>
      <c r="V20">
        <v>5.7739066265060233</v>
      </c>
      <c r="W20">
        <v>10.591142719218537</v>
      </c>
      <c r="X20">
        <v>36.574953602689334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6.0523925000000007</v>
      </c>
      <c r="AG20">
        <v>29.073057552000002</v>
      </c>
      <c r="AH20">
        <v>0</v>
      </c>
      <c r="AI20">
        <v>0</v>
      </c>
      <c r="AJ20">
        <v>0</v>
      </c>
      <c r="AK20">
        <v>22.801143640189128</v>
      </c>
      <c r="AL20">
        <v>9.1783037499999995</v>
      </c>
      <c r="AM20">
        <v>0</v>
      </c>
      <c r="AN20">
        <v>0</v>
      </c>
      <c r="AO20">
        <v>0</v>
      </c>
      <c r="AP20">
        <v>0.32490167174813583</v>
      </c>
      <c r="AQ20">
        <v>9.8355757500000003</v>
      </c>
      <c r="AR20">
        <v>0.93343249999999967</v>
      </c>
      <c r="AS20">
        <v>3.2981409999999998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588.11242580562714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269.50037421200261</v>
      </c>
      <c r="L21">
        <v>2.8899843289085547</v>
      </c>
      <c r="M21">
        <v>33.688958889356691</v>
      </c>
      <c r="N21">
        <v>26.953870459757439</v>
      </c>
      <c r="O21">
        <v>19.252166233616926</v>
      </c>
      <c r="P21">
        <v>13.478706417813179</v>
      </c>
      <c r="Q21">
        <v>5.7721282786885242</v>
      </c>
      <c r="R21">
        <v>9.6218730529595007</v>
      </c>
      <c r="S21">
        <v>5.771803124999999</v>
      </c>
      <c r="T21">
        <v>0</v>
      </c>
      <c r="U21">
        <v>59.779425292132871</v>
      </c>
      <c r="V21">
        <v>5.7739066265060233</v>
      </c>
      <c r="W21">
        <v>10.591142719218537</v>
      </c>
      <c r="X21">
        <v>36.574953602689334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6.0523925000000007</v>
      </c>
      <c r="AG21">
        <v>29.073057552000002</v>
      </c>
      <c r="AH21">
        <v>0</v>
      </c>
      <c r="AI21">
        <v>0</v>
      </c>
      <c r="AJ21">
        <v>0</v>
      </c>
      <c r="AK21">
        <v>22.801143640189128</v>
      </c>
      <c r="AL21">
        <v>9.1783037499999995</v>
      </c>
      <c r="AM21">
        <v>0</v>
      </c>
      <c r="AN21">
        <v>0</v>
      </c>
      <c r="AO21">
        <v>0</v>
      </c>
      <c r="AP21">
        <v>0.32490167174813583</v>
      </c>
      <c r="AQ21">
        <v>9.8355757500000003</v>
      </c>
      <c r="AR21">
        <v>0.93343249999999967</v>
      </c>
      <c r="AS21">
        <v>3.2981409999999998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588.11242580562714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269.50037421200261</v>
      </c>
      <c r="L22">
        <v>2.8899843289085547</v>
      </c>
      <c r="M22">
        <v>33.688958889356691</v>
      </c>
      <c r="N22">
        <v>26.953870459757439</v>
      </c>
      <c r="O22">
        <v>19.252166233616926</v>
      </c>
      <c r="P22">
        <v>13.478706417813179</v>
      </c>
      <c r="Q22">
        <v>5.7721282786885242</v>
      </c>
      <c r="R22">
        <v>9.6218730529595007</v>
      </c>
      <c r="S22">
        <v>5.771803124999999</v>
      </c>
      <c r="T22">
        <v>0</v>
      </c>
      <c r="U22">
        <v>59.779425292132871</v>
      </c>
      <c r="V22">
        <v>5.7739066265060233</v>
      </c>
      <c r="W22">
        <v>10.591142719218537</v>
      </c>
      <c r="X22">
        <v>36.574953602689334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6.0523925000000007</v>
      </c>
      <c r="AG22">
        <v>29.073057552000002</v>
      </c>
      <c r="AH22">
        <v>0</v>
      </c>
      <c r="AI22">
        <v>0</v>
      </c>
      <c r="AJ22">
        <v>0</v>
      </c>
      <c r="AK22">
        <v>22.801143640189128</v>
      </c>
      <c r="AL22">
        <v>9.1783037499999995</v>
      </c>
      <c r="AM22">
        <v>0</v>
      </c>
      <c r="AN22">
        <v>0</v>
      </c>
      <c r="AO22">
        <v>0</v>
      </c>
      <c r="AP22">
        <v>0.32490167174813583</v>
      </c>
      <c r="AQ22">
        <v>9.8355757500000003</v>
      </c>
      <c r="AR22">
        <v>0.93343249999999967</v>
      </c>
      <c r="AS22">
        <v>3.2981409999999998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588.11242580562714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269.50037421200261</v>
      </c>
      <c r="L23">
        <v>2.8899843289085547</v>
      </c>
      <c r="M23">
        <v>33.688958889356691</v>
      </c>
      <c r="N23">
        <v>26.953870459757439</v>
      </c>
      <c r="O23">
        <v>19.252166233616926</v>
      </c>
      <c r="P23">
        <v>23.887533336256102</v>
      </c>
      <c r="Q23">
        <v>5.7721282786885242</v>
      </c>
      <c r="R23">
        <v>9.6218730529595007</v>
      </c>
      <c r="S23">
        <v>5.771803124999999</v>
      </c>
      <c r="T23">
        <v>0</v>
      </c>
      <c r="U23">
        <v>59.779425292132871</v>
      </c>
      <c r="V23">
        <v>5.7739066265060233</v>
      </c>
      <c r="W23">
        <v>10.591142719218537</v>
      </c>
      <c r="X23">
        <v>36.574953602689334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6.0523925000000007</v>
      </c>
      <c r="AG23">
        <v>29.073057552000002</v>
      </c>
      <c r="AH23">
        <v>0</v>
      </c>
      <c r="AI23">
        <v>0</v>
      </c>
      <c r="AJ23">
        <v>0</v>
      </c>
      <c r="AK23">
        <v>22.801143640189128</v>
      </c>
      <c r="AL23">
        <v>1.0012694999999998</v>
      </c>
      <c r="AM23">
        <v>0</v>
      </c>
      <c r="AN23">
        <v>0</v>
      </c>
      <c r="AO23">
        <v>0</v>
      </c>
      <c r="AP23">
        <v>0.32490167174813583</v>
      </c>
      <c r="AQ23">
        <v>9.8355757500000003</v>
      </c>
      <c r="AR23">
        <v>0.93343249999999967</v>
      </c>
      <c r="AS23">
        <v>3.2981409999999998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590.34421847407009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269.50037421200261</v>
      </c>
      <c r="L24">
        <v>2.8899843289085547</v>
      </c>
      <c r="M24">
        <v>33.688958889356691</v>
      </c>
      <c r="N24">
        <v>33.69363937746305</v>
      </c>
      <c r="O24">
        <v>33.549038889085125</v>
      </c>
      <c r="P24">
        <v>23.887622461824797</v>
      </c>
      <c r="Q24">
        <v>5.7721282786885242</v>
      </c>
      <c r="R24">
        <v>9.6218730529595007</v>
      </c>
      <c r="S24">
        <v>5.771803124999999</v>
      </c>
      <c r="T24">
        <v>0</v>
      </c>
      <c r="U24">
        <v>59.779425292132871</v>
      </c>
      <c r="V24">
        <v>5.7739066265060233</v>
      </c>
      <c r="W24">
        <v>10.591142719218537</v>
      </c>
      <c r="X24">
        <v>36.574953602689334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6.0523925000000007</v>
      </c>
      <c r="AG24">
        <v>29.073057552000002</v>
      </c>
      <c r="AH24">
        <v>0</v>
      </c>
      <c r="AI24">
        <v>0</v>
      </c>
      <c r="AJ24">
        <v>0</v>
      </c>
      <c r="AK24">
        <v>22.801143640189128</v>
      </c>
      <c r="AL24">
        <v>1.0012694999999998</v>
      </c>
      <c r="AM24">
        <v>0</v>
      </c>
      <c r="AN24">
        <v>0</v>
      </c>
      <c r="AO24">
        <v>0</v>
      </c>
      <c r="AP24">
        <v>0.32490167174813583</v>
      </c>
      <c r="AQ24">
        <v>9.8355757500000003</v>
      </c>
      <c r="AR24">
        <v>0.93343249999999967</v>
      </c>
      <c r="AS24">
        <v>3.2981409999999998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611.38094917281262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269.50037421200261</v>
      </c>
      <c r="L25">
        <v>2.8899843289085547</v>
      </c>
      <c r="M25">
        <v>58.048266957248629</v>
      </c>
      <c r="N25">
        <v>49.936725265306123</v>
      </c>
      <c r="O25">
        <v>35.270814926062847</v>
      </c>
      <c r="P25">
        <v>23.887622461824797</v>
      </c>
      <c r="Q25">
        <v>5.7721282786885242</v>
      </c>
      <c r="R25">
        <v>9.6218730529595007</v>
      </c>
      <c r="S25">
        <v>5.771803124999999</v>
      </c>
      <c r="T25">
        <v>0</v>
      </c>
      <c r="U25">
        <v>59.779425292132871</v>
      </c>
      <c r="V25">
        <v>5.7739066265060233</v>
      </c>
      <c r="W25">
        <v>10.591142719218537</v>
      </c>
      <c r="X25">
        <v>62.357180357518395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6.0523925000000007</v>
      </c>
      <c r="AG25">
        <v>29.073057552000002</v>
      </c>
      <c r="AH25">
        <v>0</v>
      </c>
      <c r="AI25">
        <v>0</v>
      </c>
      <c r="AJ25">
        <v>0</v>
      </c>
      <c r="AK25">
        <v>22.801143640189128</v>
      </c>
      <c r="AL25">
        <v>1.0012694999999998</v>
      </c>
      <c r="AM25">
        <v>0</v>
      </c>
      <c r="AN25">
        <v>0</v>
      </c>
      <c r="AO25">
        <v>0</v>
      </c>
      <c r="AP25">
        <v>0.32490167174813583</v>
      </c>
      <c r="AQ25">
        <v>19.671151500000001</v>
      </c>
      <c r="AR25">
        <v>1.4001487499999996</v>
      </c>
      <c r="AS25">
        <v>3.2981409999999998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689.78963792035427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317.62649861594241</v>
      </c>
      <c r="L26">
        <v>6.0399747213283126</v>
      </c>
      <c r="M26">
        <v>58.048266957248629</v>
      </c>
      <c r="N26">
        <v>49.936725265306123</v>
      </c>
      <c r="O26">
        <v>35.270814926062847</v>
      </c>
      <c r="P26">
        <v>23.887622461824797</v>
      </c>
      <c r="Q26">
        <v>9.2220183846645352</v>
      </c>
      <c r="R26">
        <v>17.917896831916288</v>
      </c>
      <c r="S26">
        <v>11.159410469673407</v>
      </c>
      <c r="T26">
        <v>0</v>
      </c>
      <c r="U26">
        <v>59.779425292132871</v>
      </c>
      <c r="V26">
        <v>8.7575567999999997</v>
      </c>
      <c r="W26">
        <v>14.707702899005357</v>
      </c>
      <c r="X26">
        <v>62.357180357518395</v>
      </c>
      <c r="Y26">
        <v>0</v>
      </c>
      <c r="Z26">
        <v>0.46498374999999986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6.0523925000000007</v>
      </c>
      <c r="AG26">
        <v>29.073057552000002</v>
      </c>
      <c r="AH26">
        <v>8.0064599999999988</v>
      </c>
      <c r="AI26">
        <v>0</v>
      </c>
      <c r="AJ26">
        <v>0</v>
      </c>
      <c r="AK26">
        <v>22.801143640189128</v>
      </c>
      <c r="AL26">
        <v>1.0012694999999998</v>
      </c>
      <c r="AM26">
        <v>0</v>
      </c>
      <c r="AN26">
        <v>0</v>
      </c>
      <c r="AO26">
        <v>0</v>
      </c>
      <c r="AP26">
        <v>0.32490167174813583</v>
      </c>
      <c r="AQ26">
        <v>19.671151500000001</v>
      </c>
      <c r="AR26">
        <v>16.101710624999996</v>
      </c>
      <c r="AS26">
        <v>3.2981409999999998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788.47248992460072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375.37637485245835</v>
      </c>
      <c r="L27">
        <v>6.0400579298318453</v>
      </c>
      <c r="M27">
        <v>58.048266957248629</v>
      </c>
      <c r="N27">
        <v>49.936725265306123</v>
      </c>
      <c r="O27">
        <v>35.270814926062847</v>
      </c>
      <c r="P27">
        <v>23.887622461824797</v>
      </c>
      <c r="Q27">
        <v>9.2220183846645352</v>
      </c>
      <c r="R27">
        <v>17.917896831916288</v>
      </c>
      <c r="S27">
        <v>11.159410469673407</v>
      </c>
      <c r="T27">
        <v>0</v>
      </c>
      <c r="U27">
        <v>59.779425292132871</v>
      </c>
      <c r="V27">
        <v>8.7575567999999997</v>
      </c>
      <c r="W27">
        <v>16.09986868794326</v>
      </c>
      <c r="X27">
        <v>55.860967002284006</v>
      </c>
      <c r="Y27">
        <v>0</v>
      </c>
      <c r="Z27">
        <v>2.7564236699999993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6.0523925000000007</v>
      </c>
      <c r="AG27">
        <v>29.073057552000002</v>
      </c>
      <c r="AH27">
        <v>19.775955980401264</v>
      </c>
      <c r="AI27">
        <v>0</v>
      </c>
      <c r="AJ27">
        <v>0</v>
      </c>
      <c r="AK27">
        <v>22.801143640189128</v>
      </c>
      <c r="AL27">
        <v>1.0012694999999998</v>
      </c>
      <c r="AM27">
        <v>0</v>
      </c>
      <c r="AN27">
        <v>0</v>
      </c>
      <c r="AO27">
        <v>0</v>
      </c>
      <c r="AP27">
        <v>0.32490167174813583</v>
      </c>
      <c r="AQ27">
        <v>19.671151500000001</v>
      </c>
      <c r="AR27">
        <v>16.101710624999996</v>
      </c>
      <c r="AS27">
        <v>3.2981409999999998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855.17933770372531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487.88898043935359</v>
      </c>
      <c r="L28">
        <v>6.0399900030093301</v>
      </c>
      <c r="M28">
        <v>58.048266957248629</v>
      </c>
      <c r="N28">
        <v>49.936725265306123</v>
      </c>
      <c r="O28">
        <v>35.270814926062847</v>
      </c>
      <c r="P28">
        <v>23.887622461824797</v>
      </c>
      <c r="Q28">
        <v>9.225295511332229</v>
      </c>
      <c r="R28">
        <v>17.917322445265853</v>
      </c>
      <c r="S28">
        <v>11.160364522613065</v>
      </c>
      <c r="T28">
        <v>0</v>
      </c>
      <c r="U28">
        <v>59.779425292132871</v>
      </c>
      <c r="V28">
        <v>8.7581075685339691</v>
      </c>
      <c r="W28">
        <v>19.614002811646138</v>
      </c>
      <c r="X28">
        <v>62.359391094680397</v>
      </c>
      <c r="Y28">
        <v>0</v>
      </c>
      <c r="Z28">
        <v>2.7564236699999993</v>
      </c>
      <c r="AA28">
        <v>2.7720960303797471</v>
      </c>
      <c r="AB28">
        <v>1.408618640210052</v>
      </c>
      <c r="AC28">
        <v>0</v>
      </c>
      <c r="AD28">
        <v>0</v>
      </c>
      <c r="AE28">
        <v>6.9661842030397505</v>
      </c>
      <c r="AF28">
        <v>11.841637500000004</v>
      </c>
      <c r="AG28">
        <v>29.073057552000002</v>
      </c>
      <c r="AH28">
        <v>29.623901999999994</v>
      </c>
      <c r="AI28">
        <v>0</v>
      </c>
      <c r="AJ28">
        <v>0</v>
      </c>
      <c r="AK28">
        <v>22.801143640189128</v>
      </c>
      <c r="AL28">
        <v>1.0012694999999998</v>
      </c>
      <c r="AM28">
        <v>2.231252319579895</v>
      </c>
      <c r="AN28">
        <v>0</v>
      </c>
      <c r="AO28">
        <v>0</v>
      </c>
      <c r="AP28">
        <v>0.32490167174813583</v>
      </c>
      <c r="AQ28">
        <v>29.506727250000004</v>
      </c>
      <c r="AR28">
        <v>2.100223124999999</v>
      </c>
      <c r="AS28">
        <v>3.2981409999999998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995.59188740115667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487.68027975279932</v>
      </c>
      <c r="L29">
        <v>6.039945063396245</v>
      </c>
      <c r="M29">
        <v>58.048266957248629</v>
      </c>
      <c r="N29">
        <v>49.936725265306123</v>
      </c>
      <c r="O29">
        <v>35.270814926062847</v>
      </c>
      <c r="P29">
        <v>23.887622461824797</v>
      </c>
      <c r="Q29">
        <v>9.2251612672701295</v>
      </c>
      <c r="R29">
        <v>17.915815739279591</v>
      </c>
      <c r="S29">
        <v>11.148972864460205</v>
      </c>
      <c r="T29">
        <v>0</v>
      </c>
      <c r="U29">
        <v>59.779425292132871</v>
      </c>
      <c r="V29">
        <v>8.7611526315789483</v>
      </c>
      <c r="W29">
        <v>19.614002811646138</v>
      </c>
      <c r="X29">
        <v>62.359391094680397</v>
      </c>
      <c r="Y29">
        <v>0</v>
      </c>
      <c r="Z29">
        <v>2.7564236699999993</v>
      </c>
      <c r="AA29">
        <v>5.9362937151898745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29.073057552000002</v>
      </c>
      <c r="AH29">
        <v>39.551912399999992</v>
      </c>
      <c r="AI29">
        <v>0</v>
      </c>
      <c r="AJ29">
        <v>0</v>
      </c>
      <c r="AK29">
        <v>22.801143640189128</v>
      </c>
      <c r="AL29">
        <v>5.0063474999999986</v>
      </c>
      <c r="AM29">
        <v>4.4625042000000006</v>
      </c>
      <c r="AN29">
        <v>0</v>
      </c>
      <c r="AO29">
        <v>0</v>
      </c>
      <c r="AP29">
        <v>0.32490167174813583</v>
      </c>
      <c r="AQ29">
        <v>29.506727250000004</v>
      </c>
      <c r="AR29">
        <v>0.93343249999999967</v>
      </c>
      <c r="AS29">
        <v>3.2981409999999998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1026.9646181994331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487.68027975279932</v>
      </c>
      <c r="L30">
        <v>6.039945063396245</v>
      </c>
      <c r="M30">
        <v>58.048266957248629</v>
      </c>
      <c r="N30">
        <v>49.936725265306123</v>
      </c>
      <c r="O30">
        <v>35.270814926062847</v>
      </c>
      <c r="P30">
        <v>23.887622461824797</v>
      </c>
      <c r="Q30">
        <v>9.2251612672701295</v>
      </c>
      <c r="R30">
        <v>17.915815739279591</v>
      </c>
      <c r="S30">
        <v>11.155814890200709</v>
      </c>
      <c r="T30">
        <v>0</v>
      </c>
      <c r="U30">
        <v>59.779425292132871</v>
      </c>
      <c r="V30">
        <v>8.7611526315789483</v>
      </c>
      <c r="W30">
        <v>19.614002811646138</v>
      </c>
      <c r="X30">
        <v>62.359391094680397</v>
      </c>
      <c r="Y30">
        <v>0</v>
      </c>
      <c r="Z30">
        <v>8.2692710099999989</v>
      </c>
      <c r="AA30">
        <v>11.879267400000003</v>
      </c>
      <c r="AB30">
        <v>11.133722599999997</v>
      </c>
      <c r="AC30">
        <v>0</v>
      </c>
      <c r="AD30">
        <v>7.7065062803936426</v>
      </c>
      <c r="AE30">
        <v>13.932368406079501</v>
      </c>
      <c r="AF30">
        <v>24.999012500000003</v>
      </c>
      <c r="AG30">
        <v>29.073057552000002</v>
      </c>
      <c r="AH30">
        <v>48.038759999999996</v>
      </c>
      <c r="AI30">
        <v>0</v>
      </c>
      <c r="AJ30">
        <v>0</v>
      </c>
      <c r="AK30">
        <v>22.801143640189128</v>
      </c>
      <c r="AL30">
        <v>40.050779999999989</v>
      </c>
      <c r="AM30">
        <v>6.6802334721680419</v>
      </c>
      <c r="AN30">
        <v>0</v>
      </c>
      <c r="AO30">
        <v>0</v>
      </c>
      <c r="AP30">
        <v>0.32490167174813583</v>
      </c>
      <c r="AQ30">
        <v>29.506727250000004</v>
      </c>
      <c r="AR30">
        <v>0.93343249999999967</v>
      </c>
      <c r="AS30">
        <v>3.2981409999999998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1108.3017434360054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487.68027975279932</v>
      </c>
      <c r="L31">
        <v>6.039945063396245</v>
      </c>
      <c r="M31">
        <v>58.048266957248629</v>
      </c>
      <c r="N31">
        <v>49.936725265306123</v>
      </c>
      <c r="O31">
        <v>35.270814926062847</v>
      </c>
      <c r="P31">
        <v>23.887622461824797</v>
      </c>
      <c r="Q31">
        <v>9.2251612672701295</v>
      </c>
      <c r="R31">
        <v>17.915815739279591</v>
      </c>
      <c r="S31">
        <v>11.155814890200709</v>
      </c>
      <c r="T31">
        <v>0</v>
      </c>
      <c r="U31">
        <v>59.779425292132871</v>
      </c>
      <c r="V31">
        <v>8.7611526315789483</v>
      </c>
      <c r="W31">
        <v>19.614002811646138</v>
      </c>
      <c r="X31">
        <v>62.359391094680397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24.999012500000003</v>
      </c>
      <c r="AG31">
        <v>29.073057552000002</v>
      </c>
      <c r="AH31">
        <v>48.038759999999996</v>
      </c>
      <c r="AI31">
        <v>0</v>
      </c>
      <c r="AJ31">
        <v>0</v>
      </c>
      <c r="AK31">
        <v>22.801143640189128</v>
      </c>
      <c r="AL31">
        <v>40.050779999999989</v>
      </c>
      <c r="AM31">
        <v>6.6802334721680419</v>
      </c>
      <c r="AN31">
        <v>0</v>
      </c>
      <c r="AO31">
        <v>0</v>
      </c>
      <c r="AP31">
        <v>0.32490167174813583</v>
      </c>
      <c r="AQ31">
        <v>29.506727250000004</v>
      </c>
      <c r="AR31">
        <v>0.93343249999999967</v>
      </c>
      <c r="AS31">
        <v>3.2981409999999998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1112.1818021675722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487.68027975279932</v>
      </c>
      <c r="L32">
        <v>6.039945063396245</v>
      </c>
      <c r="M32">
        <v>58.048266957248629</v>
      </c>
      <c r="N32">
        <v>49.936725265306123</v>
      </c>
      <c r="O32">
        <v>35.270814926062847</v>
      </c>
      <c r="P32">
        <v>23.887622461824797</v>
      </c>
      <c r="Q32">
        <v>9.2251612672701295</v>
      </c>
      <c r="R32">
        <v>17.915815739279591</v>
      </c>
      <c r="S32">
        <v>11.155814890200709</v>
      </c>
      <c r="T32">
        <v>0</v>
      </c>
      <c r="U32">
        <v>59.779425292132871</v>
      </c>
      <c r="V32">
        <v>8.7611526315789483</v>
      </c>
      <c r="W32">
        <v>19.614002811646138</v>
      </c>
      <c r="X32">
        <v>62.359391094680397</v>
      </c>
      <c r="Y32">
        <v>0</v>
      </c>
      <c r="Z32">
        <v>8.2692710099999989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24.999012500000003</v>
      </c>
      <c r="AG32">
        <v>29.073057552000002</v>
      </c>
      <c r="AH32">
        <v>48.038759999999996</v>
      </c>
      <c r="AI32">
        <v>0</v>
      </c>
      <c r="AJ32">
        <v>0</v>
      </c>
      <c r="AK32">
        <v>22.801143640189128</v>
      </c>
      <c r="AL32">
        <v>40.050779999999989</v>
      </c>
      <c r="AM32">
        <v>6.6802334721680419</v>
      </c>
      <c r="AN32">
        <v>0</v>
      </c>
      <c r="AO32">
        <v>0</v>
      </c>
      <c r="AP32">
        <v>0.32490167174813583</v>
      </c>
      <c r="AQ32">
        <v>29.506727250000004</v>
      </c>
      <c r="AR32">
        <v>0.93343249999999967</v>
      </c>
      <c r="AS32">
        <v>3.2981409999999998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1112.1818021675722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58.048266957248629</v>
      </c>
      <c r="N33">
        <v>49.936725265306123</v>
      </c>
      <c r="O33">
        <v>35.270814926062847</v>
      </c>
      <c r="P33">
        <v>23.887622461824797</v>
      </c>
      <c r="Q33">
        <v>9.2251612672701295</v>
      </c>
      <c r="R33">
        <v>17.915815739279591</v>
      </c>
      <c r="S33">
        <v>11.155814890200709</v>
      </c>
      <c r="T33">
        <v>0</v>
      </c>
      <c r="U33">
        <v>59.779425292132871</v>
      </c>
      <c r="V33">
        <v>8.7611526315789483</v>
      </c>
      <c r="W33">
        <v>19.614002811646138</v>
      </c>
      <c r="X33">
        <v>62.359391094680397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11.559759859803183</v>
      </c>
      <c r="AE33">
        <v>13.932368406079501</v>
      </c>
      <c r="AF33">
        <v>24.999012500000003</v>
      </c>
      <c r="AG33">
        <v>29.073057552000002</v>
      </c>
      <c r="AH33">
        <v>48.038759999999996</v>
      </c>
      <c r="AI33">
        <v>0</v>
      </c>
      <c r="AJ33">
        <v>0</v>
      </c>
      <c r="AK33">
        <v>22.801143640189128</v>
      </c>
      <c r="AL33">
        <v>40.050779999999989</v>
      </c>
      <c r="AM33">
        <v>6.6802334721680419</v>
      </c>
      <c r="AN33">
        <v>0</v>
      </c>
      <c r="AO33">
        <v>0</v>
      </c>
      <c r="AP33">
        <v>0.21660096810273402</v>
      </c>
      <c r="AQ33">
        <v>29.506727250000004</v>
      </c>
      <c r="AR33">
        <v>0.93343249999999967</v>
      </c>
      <c r="AS33">
        <v>3.2981409999999998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1109.2902726417694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58.048266957248629</v>
      </c>
      <c r="N34">
        <v>49.936725265306123</v>
      </c>
      <c r="O34">
        <v>35.270814926062847</v>
      </c>
      <c r="P34">
        <v>23.887622461824797</v>
      </c>
      <c r="Q34">
        <v>9.2251612672701295</v>
      </c>
      <c r="R34">
        <v>17.915815739279591</v>
      </c>
      <c r="S34">
        <v>11.155814890200709</v>
      </c>
      <c r="T34">
        <v>0</v>
      </c>
      <c r="U34">
        <v>59.779425292132871</v>
      </c>
      <c r="V34">
        <v>8.7611526315789483</v>
      </c>
      <c r="W34">
        <v>19.614002811646138</v>
      </c>
      <c r="X34">
        <v>62.359391094680397</v>
      </c>
      <c r="Y34">
        <v>0</v>
      </c>
      <c r="Z34">
        <v>5.5128473399999987</v>
      </c>
      <c r="AA34">
        <v>5.9396337000000017</v>
      </c>
      <c r="AB34">
        <v>11.133722599999997</v>
      </c>
      <c r="AC34">
        <v>0</v>
      </c>
      <c r="AD34">
        <v>11.559759859803183</v>
      </c>
      <c r="AE34">
        <v>13.932368406079501</v>
      </c>
      <c r="AF34">
        <v>24.999012500000003</v>
      </c>
      <c r="AG34">
        <v>29.073057552000002</v>
      </c>
      <c r="AH34">
        <v>48.038759999999996</v>
      </c>
      <c r="AI34">
        <v>0</v>
      </c>
      <c r="AJ34">
        <v>0</v>
      </c>
      <c r="AK34">
        <v>22.801143640189128</v>
      </c>
      <c r="AL34">
        <v>30.038084999999995</v>
      </c>
      <c r="AM34">
        <v>6.6802334721680419</v>
      </c>
      <c r="AN34">
        <v>0</v>
      </c>
      <c r="AO34">
        <v>0</v>
      </c>
      <c r="AP34">
        <v>0.21660096810273402</v>
      </c>
      <c r="AQ34">
        <v>29.506727250000004</v>
      </c>
      <c r="AR34">
        <v>0.93343249999999967</v>
      </c>
      <c r="AS34">
        <v>3.2981409999999998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1093.3379439417693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58.048266957248629</v>
      </c>
      <c r="N35">
        <v>49.936725265306123</v>
      </c>
      <c r="O35">
        <v>35.270814926062847</v>
      </c>
      <c r="P35">
        <v>23.887622461824797</v>
      </c>
      <c r="Q35">
        <v>9.2251612672701295</v>
      </c>
      <c r="R35">
        <v>17.915815739279591</v>
      </c>
      <c r="S35">
        <v>11.155814890200709</v>
      </c>
      <c r="T35">
        <v>0</v>
      </c>
      <c r="U35">
        <v>59.779425292132871</v>
      </c>
      <c r="V35">
        <v>8.7611526315789483</v>
      </c>
      <c r="W35">
        <v>19.614002811646138</v>
      </c>
      <c r="X35">
        <v>62.359391094680397</v>
      </c>
      <c r="Y35">
        <v>0</v>
      </c>
      <c r="Z35">
        <v>5.5128473399999987</v>
      </c>
      <c r="AA35">
        <v>5.9396337000000017</v>
      </c>
      <c r="AB35">
        <v>11.133722599999997</v>
      </c>
      <c r="AC35">
        <v>0</v>
      </c>
      <c r="AD35">
        <v>7.5948180000000001</v>
      </c>
      <c r="AE35">
        <v>13.932368406079501</v>
      </c>
      <c r="AF35">
        <v>24.999012500000003</v>
      </c>
      <c r="AG35">
        <v>29.073057552000002</v>
      </c>
      <c r="AH35">
        <v>36.02906999999999</v>
      </c>
      <c r="AI35">
        <v>0</v>
      </c>
      <c r="AJ35">
        <v>0</v>
      </c>
      <c r="AK35">
        <v>22.801143640189128</v>
      </c>
      <c r="AL35">
        <v>30.038084999999995</v>
      </c>
      <c r="AM35">
        <v>6.6802334721680419</v>
      </c>
      <c r="AN35">
        <v>0</v>
      </c>
      <c r="AO35">
        <v>0</v>
      </c>
      <c r="AP35">
        <v>0.21660096810273402</v>
      </c>
      <c r="AQ35">
        <v>29.506727250000004</v>
      </c>
      <c r="AR35">
        <v>0.93343249999999967</v>
      </c>
      <c r="AS35">
        <v>3.2981409999999998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1077.3633120819661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58.048266957248629</v>
      </c>
      <c r="N36">
        <v>49.936725265306123</v>
      </c>
      <c r="O36">
        <v>35.270814926062847</v>
      </c>
      <c r="P36">
        <v>23.887622461824797</v>
      </c>
      <c r="Q36">
        <v>9.2251612672701295</v>
      </c>
      <c r="R36">
        <v>17.915815739279591</v>
      </c>
      <c r="S36">
        <v>11.155814890200709</v>
      </c>
      <c r="T36">
        <v>0</v>
      </c>
      <c r="U36">
        <v>59.779425292132871</v>
      </c>
      <c r="V36">
        <v>8.7611526315789483</v>
      </c>
      <c r="W36">
        <v>19.614002811646138</v>
      </c>
      <c r="X36">
        <v>62.359391094680397</v>
      </c>
      <c r="Y36">
        <v>0</v>
      </c>
      <c r="Z36">
        <v>0</v>
      </c>
      <c r="AA36">
        <v>3.6738625000000007</v>
      </c>
      <c r="AB36">
        <v>5.5668615195798941</v>
      </c>
      <c r="AC36">
        <v>0</v>
      </c>
      <c r="AD36">
        <v>7.2597522803936432</v>
      </c>
      <c r="AE36">
        <v>6.9661842030397505</v>
      </c>
      <c r="AF36">
        <v>11.841637500000004</v>
      </c>
      <c r="AG36">
        <v>29.073057552000002</v>
      </c>
      <c r="AH36">
        <v>36.02906999999999</v>
      </c>
      <c r="AI36">
        <v>0</v>
      </c>
      <c r="AJ36">
        <v>0</v>
      </c>
      <c r="AK36">
        <v>22.801143640189128</v>
      </c>
      <c r="AL36">
        <v>5.0063474999999986</v>
      </c>
      <c r="AM36">
        <v>6.6802334721680419</v>
      </c>
      <c r="AN36">
        <v>0</v>
      </c>
      <c r="AO36">
        <v>0</v>
      </c>
      <c r="AP36">
        <v>0.21660096810273402</v>
      </c>
      <c r="AQ36">
        <v>29.506727250000004</v>
      </c>
      <c r="AR36">
        <v>2.100223124999999</v>
      </c>
      <c r="AS36">
        <v>3.2981409999999998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1019.6942606639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58.048266957248629</v>
      </c>
      <c r="N37">
        <v>49.936725265306123</v>
      </c>
      <c r="O37">
        <v>35.270814926062847</v>
      </c>
      <c r="P37">
        <v>23.887622461824797</v>
      </c>
      <c r="Q37">
        <v>9.2251612672701295</v>
      </c>
      <c r="R37">
        <v>17.915815739279591</v>
      </c>
      <c r="S37">
        <v>11.155814890200709</v>
      </c>
      <c r="T37">
        <v>0</v>
      </c>
      <c r="U37">
        <v>59.779425292132871</v>
      </c>
      <c r="V37">
        <v>8.7611526315789483</v>
      </c>
      <c r="W37">
        <v>19.614002811646138</v>
      </c>
      <c r="X37">
        <v>62.359391094680397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3.4623437196063596</v>
      </c>
      <c r="AE37">
        <v>6.9661842030397505</v>
      </c>
      <c r="AF37">
        <v>6.0523925000000007</v>
      </c>
      <c r="AG37">
        <v>29.073057552000002</v>
      </c>
      <c r="AH37">
        <v>28.022609999999997</v>
      </c>
      <c r="AI37">
        <v>0</v>
      </c>
      <c r="AJ37">
        <v>0</v>
      </c>
      <c r="AK37">
        <v>22.801143640189128</v>
      </c>
      <c r="AL37">
        <v>1.0012694999999998</v>
      </c>
      <c r="AM37">
        <v>6.6802334721680419</v>
      </c>
      <c r="AN37">
        <v>0</v>
      </c>
      <c r="AO37">
        <v>0</v>
      </c>
      <c r="AP37">
        <v>0.21660096810273402</v>
      </c>
      <c r="AQ37">
        <v>29.506727250000004</v>
      </c>
      <c r="AR37">
        <v>16.101710624999996</v>
      </c>
      <c r="AS37">
        <v>2.1608510000000001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1007.2864041031128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58.048266957248629</v>
      </c>
      <c r="N38">
        <v>49.936725265306123</v>
      </c>
      <c r="O38">
        <v>35.270814926062847</v>
      </c>
      <c r="P38">
        <v>23.887622461824797</v>
      </c>
      <c r="Q38">
        <v>9.2251612672701295</v>
      </c>
      <c r="R38">
        <v>17.915815739279591</v>
      </c>
      <c r="S38">
        <v>11.155814890200709</v>
      </c>
      <c r="T38">
        <v>0</v>
      </c>
      <c r="U38">
        <v>59.779425292132871</v>
      </c>
      <c r="V38">
        <v>8.7611526315789483</v>
      </c>
      <c r="W38">
        <v>19.614002811646138</v>
      </c>
      <c r="X38">
        <v>62.359391094680397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6.0523925000000007</v>
      </c>
      <c r="AG38">
        <v>29.073057552000002</v>
      </c>
      <c r="AH38">
        <v>19.775955980401264</v>
      </c>
      <c r="AI38">
        <v>0</v>
      </c>
      <c r="AJ38">
        <v>0</v>
      </c>
      <c r="AK38">
        <v>22.801143640189128</v>
      </c>
      <c r="AL38">
        <v>1.0012694999999998</v>
      </c>
      <c r="AM38">
        <v>6.6802334721680419</v>
      </c>
      <c r="AN38">
        <v>0</v>
      </c>
      <c r="AO38">
        <v>0</v>
      </c>
      <c r="AP38">
        <v>0.21660096810273402</v>
      </c>
      <c r="AQ38">
        <v>29.506727250000004</v>
      </c>
      <c r="AR38">
        <v>16.101710624999996</v>
      </c>
      <c r="AS38">
        <v>2.1608510000000001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995.5774063639077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487.68027975279932</v>
      </c>
      <c r="L39">
        <v>6.039945063396245</v>
      </c>
      <c r="M39">
        <v>58.048266957248629</v>
      </c>
      <c r="N39">
        <v>49.936725265306123</v>
      </c>
      <c r="O39">
        <v>35.270814926062847</v>
      </c>
      <c r="P39">
        <v>23.887622461824797</v>
      </c>
      <c r="Q39">
        <v>9.2251612672701295</v>
      </c>
      <c r="R39">
        <v>17.915815739279591</v>
      </c>
      <c r="S39">
        <v>11.155814890200709</v>
      </c>
      <c r="T39">
        <v>0</v>
      </c>
      <c r="U39">
        <v>59.779425292132871</v>
      </c>
      <c r="V39">
        <v>8.7611526315789483</v>
      </c>
      <c r="W39">
        <v>19.614002811646138</v>
      </c>
      <c r="X39">
        <v>62.359391094680397</v>
      </c>
      <c r="Y39">
        <v>0</v>
      </c>
      <c r="Z39">
        <v>0</v>
      </c>
      <c r="AA39">
        <v>0</v>
      </c>
      <c r="AB39">
        <v>5.5668615195798941</v>
      </c>
      <c r="AC39">
        <v>0</v>
      </c>
      <c r="AD39">
        <v>0</v>
      </c>
      <c r="AE39">
        <v>6.9661842030397505</v>
      </c>
      <c r="AF39">
        <v>6.0523925000000007</v>
      </c>
      <c r="AG39">
        <v>29.073057552000002</v>
      </c>
      <c r="AH39">
        <v>9.4075903902006317</v>
      </c>
      <c r="AI39">
        <v>0</v>
      </c>
      <c r="AJ39">
        <v>0</v>
      </c>
      <c r="AK39">
        <v>22.801143640189128</v>
      </c>
      <c r="AL39">
        <v>1.0012694999999998</v>
      </c>
      <c r="AM39">
        <v>6.6802334721680419</v>
      </c>
      <c r="AN39">
        <v>0</v>
      </c>
      <c r="AO39">
        <v>0</v>
      </c>
      <c r="AP39">
        <v>0.21660096810273402</v>
      </c>
      <c r="AQ39">
        <v>19.671151500000001</v>
      </c>
      <c r="AR39">
        <v>2.100223124999999</v>
      </c>
      <c r="AS39">
        <v>1.990257280404401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961.2013838041114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58.048266957248629</v>
      </c>
      <c r="N40">
        <v>49.936725265306123</v>
      </c>
      <c r="O40">
        <v>35.270814926062847</v>
      </c>
      <c r="P40">
        <v>23.887622461824797</v>
      </c>
      <c r="Q40">
        <v>9.2251612672701295</v>
      </c>
      <c r="R40">
        <v>17.915815739279591</v>
      </c>
      <c r="S40">
        <v>11.155814890200709</v>
      </c>
      <c r="T40">
        <v>0</v>
      </c>
      <c r="U40">
        <v>59.779425292132871</v>
      </c>
      <c r="V40">
        <v>8.7611526315789483</v>
      </c>
      <c r="W40">
        <v>19.614002811646138</v>
      </c>
      <c r="X40">
        <v>62.359391094680397</v>
      </c>
      <c r="Y40">
        <v>0</v>
      </c>
      <c r="Z40">
        <v>0</v>
      </c>
      <c r="AA40">
        <v>0</v>
      </c>
      <c r="AB40">
        <v>5.5668615195798941</v>
      </c>
      <c r="AC40">
        <v>0</v>
      </c>
      <c r="AD40">
        <v>0</v>
      </c>
      <c r="AE40">
        <v>6.9661842030397505</v>
      </c>
      <c r="AF40">
        <v>6.0523925000000007</v>
      </c>
      <c r="AG40">
        <v>29.073057552000002</v>
      </c>
      <c r="AH40">
        <v>0</v>
      </c>
      <c r="AI40">
        <v>0</v>
      </c>
      <c r="AJ40">
        <v>0</v>
      </c>
      <c r="AK40">
        <v>22.801143640189128</v>
      </c>
      <c r="AL40">
        <v>1.0012694999999998</v>
      </c>
      <c r="AM40">
        <v>6.6802334721680419</v>
      </c>
      <c r="AN40">
        <v>0</v>
      </c>
      <c r="AO40">
        <v>0</v>
      </c>
      <c r="AP40">
        <v>0.21660096810273402</v>
      </c>
      <c r="AQ40">
        <v>19.671151500000001</v>
      </c>
      <c r="AR40">
        <v>0.93343249999999967</v>
      </c>
      <c r="AS40">
        <v>1.990257280404401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950.62700278891077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487.68027975279932</v>
      </c>
      <c r="L41">
        <v>6.039945063396245</v>
      </c>
      <c r="M41">
        <v>58.048266957248629</v>
      </c>
      <c r="N41">
        <v>49.936725265306123</v>
      </c>
      <c r="O41">
        <v>35.270814926062847</v>
      </c>
      <c r="P41">
        <v>23.887622461824797</v>
      </c>
      <c r="Q41">
        <v>9.2251612672701295</v>
      </c>
      <c r="R41">
        <v>17.915815739279591</v>
      </c>
      <c r="S41">
        <v>11.155814890200709</v>
      </c>
      <c r="T41">
        <v>0</v>
      </c>
      <c r="U41">
        <v>59.779425292132871</v>
      </c>
      <c r="V41">
        <v>8.7611526315789483</v>
      </c>
      <c r="W41">
        <v>19.614002811646138</v>
      </c>
      <c r="X41">
        <v>62.359391094680397</v>
      </c>
      <c r="Y41">
        <v>0</v>
      </c>
      <c r="Z41">
        <v>0</v>
      </c>
      <c r="AA41">
        <v>0</v>
      </c>
      <c r="AB41">
        <v>5.5668615195798941</v>
      </c>
      <c r="AC41">
        <v>0</v>
      </c>
      <c r="AD41">
        <v>0</v>
      </c>
      <c r="AE41">
        <v>6.9661842030397505</v>
      </c>
      <c r="AF41">
        <v>6.0523925000000007</v>
      </c>
      <c r="AG41">
        <v>29.073057552000002</v>
      </c>
      <c r="AH41">
        <v>0</v>
      </c>
      <c r="AI41">
        <v>0</v>
      </c>
      <c r="AJ41">
        <v>0</v>
      </c>
      <c r="AK41">
        <v>22.801143640189128</v>
      </c>
      <c r="AL41">
        <v>1.0012694999999998</v>
      </c>
      <c r="AM41">
        <v>6.6802334721680419</v>
      </c>
      <c r="AN41">
        <v>0</v>
      </c>
      <c r="AO41">
        <v>0</v>
      </c>
      <c r="AP41">
        <v>0.21660096810273402</v>
      </c>
      <c r="AQ41">
        <v>18.830504000000001</v>
      </c>
      <c r="AR41">
        <v>0.93343249999999967</v>
      </c>
      <c r="AS41">
        <v>1.990257280404401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949.78635528891084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487.68027975279932</v>
      </c>
      <c r="L42">
        <v>6.039945063396245</v>
      </c>
      <c r="M42">
        <v>58.048266957248629</v>
      </c>
      <c r="N42">
        <v>49.936725265306123</v>
      </c>
      <c r="O42">
        <v>35.270814926062847</v>
      </c>
      <c r="P42">
        <v>23.887622461824797</v>
      </c>
      <c r="Q42">
        <v>9.2251612672701295</v>
      </c>
      <c r="R42">
        <v>17.915815739279591</v>
      </c>
      <c r="S42">
        <v>11.155814890200709</v>
      </c>
      <c r="T42">
        <v>0</v>
      </c>
      <c r="U42">
        <v>59.779425292132871</v>
      </c>
      <c r="V42">
        <v>8.7611526315789483</v>
      </c>
      <c r="W42">
        <v>19.614002811646138</v>
      </c>
      <c r="X42">
        <v>62.359391094680397</v>
      </c>
      <c r="Y42">
        <v>0</v>
      </c>
      <c r="Z42">
        <v>0</v>
      </c>
      <c r="AA42">
        <v>0</v>
      </c>
      <c r="AB42">
        <v>5.5668615195798941</v>
      </c>
      <c r="AC42">
        <v>0</v>
      </c>
      <c r="AD42">
        <v>0</v>
      </c>
      <c r="AE42">
        <v>6.9661842030397505</v>
      </c>
      <c r="AF42">
        <v>6.0523925000000007</v>
      </c>
      <c r="AG42">
        <v>29.073057552000002</v>
      </c>
      <c r="AH42">
        <v>0</v>
      </c>
      <c r="AI42">
        <v>0</v>
      </c>
      <c r="AJ42">
        <v>0</v>
      </c>
      <c r="AK42">
        <v>22.801143640189128</v>
      </c>
      <c r="AL42">
        <v>1.0012694999999998</v>
      </c>
      <c r="AM42">
        <v>6.6802334721680419</v>
      </c>
      <c r="AN42">
        <v>0</v>
      </c>
      <c r="AO42">
        <v>0</v>
      </c>
      <c r="AP42">
        <v>0.21660096810273402</v>
      </c>
      <c r="AQ42">
        <v>18.830504000000001</v>
      </c>
      <c r="AR42">
        <v>2.100223124999999</v>
      </c>
      <c r="AS42">
        <v>1.990257280404401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950.95314591391082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487.68027975279932</v>
      </c>
      <c r="L43">
        <v>6.039945063396245</v>
      </c>
      <c r="M43">
        <v>58.048266957248629</v>
      </c>
      <c r="N43">
        <v>49.936725265306123</v>
      </c>
      <c r="O43">
        <v>35.270814926062847</v>
      </c>
      <c r="P43">
        <v>23.887622461824797</v>
      </c>
      <c r="Q43">
        <v>9.2251612672701295</v>
      </c>
      <c r="R43">
        <v>17.915815739279591</v>
      </c>
      <c r="S43">
        <v>9.4015862774404493</v>
      </c>
      <c r="T43">
        <v>0</v>
      </c>
      <c r="U43">
        <v>59.779425292132871</v>
      </c>
      <c r="V43">
        <v>8.7611526315789483</v>
      </c>
      <c r="W43">
        <v>19.614002811646138</v>
      </c>
      <c r="X43">
        <v>62.359391094680397</v>
      </c>
      <c r="Y43">
        <v>0</v>
      </c>
      <c r="Z43">
        <v>0</v>
      </c>
      <c r="AA43">
        <v>0</v>
      </c>
      <c r="AB43">
        <v>5.5668615195798941</v>
      </c>
      <c r="AC43">
        <v>0</v>
      </c>
      <c r="AD43">
        <v>0</v>
      </c>
      <c r="AE43">
        <v>0.813553015198753</v>
      </c>
      <c r="AF43">
        <v>6.0523925000000007</v>
      </c>
      <c r="AG43">
        <v>29.073057552000002</v>
      </c>
      <c r="AH43">
        <v>0</v>
      </c>
      <c r="AI43">
        <v>0</v>
      </c>
      <c r="AJ43">
        <v>0</v>
      </c>
      <c r="AK43">
        <v>22.801143640189128</v>
      </c>
      <c r="AL43">
        <v>1.0012694999999998</v>
      </c>
      <c r="AM43">
        <v>6.6802334721680419</v>
      </c>
      <c r="AN43">
        <v>0</v>
      </c>
      <c r="AO43">
        <v>0</v>
      </c>
      <c r="AP43">
        <v>0.21660096810273402</v>
      </c>
      <c r="AQ43">
        <v>18.830504000000001</v>
      </c>
      <c r="AR43">
        <v>16.101710624999996</v>
      </c>
      <c r="AS43">
        <v>7.0511980000000003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962.10871433290504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487.68027975279932</v>
      </c>
      <c r="L44">
        <v>6.039945063396245</v>
      </c>
      <c r="M44">
        <v>58.048266957248629</v>
      </c>
      <c r="N44">
        <v>49.936725265306123</v>
      </c>
      <c r="O44">
        <v>35.270814926062847</v>
      </c>
      <c r="P44">
        <v>23.887622461824797</v>
      </c>
      <c r="Q44">
        <v>9.2251612672701295</v>
      </c>
      <c r="R44">
        <v>17.915815739279591</v>
      </c>
      <c r="S44">
        <v>7.6582315639701664</v>
      </c>
      <c r="T44">
        <v>0</v>
      </c>
      <c r="U44">
        <v>59.779425292132871</v>
      </c>
      <c r="V44">
        <v>8.7611526315789483</v>
      </c>
      <c r="W44">
        <v>19.614002811646138</v>
      </c>
      <c r="X44">
        <v>62.359391094680397</v>
      </c>
      <c r="Y44">
        <v>0</v>
      </c>
      <c r="Z44">
        <v>0</v>
      </c>
      <c r="AA44">
        <v>0</v>
      </c>
      <c r="AB44">
        <v>5.5668615195798941</v>
      </c>
      <c r="AC44">
        <v>0</v>
      </c>
      <c r="AD44">
        <v>0</v>
      </c>
      <c r="AE44">
        <v>0.813553015198753</v>
      </c>
      <c r="AF44">
        <v>6.0523925000000007</v>
      </c>
      <c r="AG44">
        <v>29.073057552000002</v>
      </c>
      <c r="AH44">
        <v>0</v>
      </c>
      <c r="AI44">
        <v>0</v>
      </c>
      <c r="AJ44">
        <v>0</v>
      </c>
      <c r="AK44">
        <v>22.801143640189128</v>
      </c>
      <c r="AL44">
        <v>1.0012694999999998</v>
      </c>
      <c r="AM44">
        <v>2.8172372804201045</v>
      </c>
      <c r="AN44">
        <v>0</v>
      </c>
      <c r="AO44">
        <v>0</v>
      </c>
      <c r="AP44">
        <v>0.21660096810273402</v>
      </c>
      <c r="AQ44">
        <v>9.4152520000000006</v>
      </c>
      <c r="AR44">
        <v>16.101710624999996</v>
      </c>
      <c r="AS44">
        <v>7.0511980000000003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947.08711142768686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404.25071517224325</v>
      </c>
      <c r="L45">
        <v>6.039945063396245</v>
      </c>
      <c r="M45">
        <v>58.048266957248629</v>
      </c>
      <c r="N45">
        <v>49.936725265306123</v>
      </c>
      <c r="O45">
        <v>35.270814926062847</v>
      </c>
      <c r="P45">
        <v>23.887622461824797</v>
      </c>
      <c r="Q45">
        <v>9.2251612672701295</v>
      </c>
      <c r="R45">
        <v>17.915815739279591</v>
      </c>
      <c r="S45">
        <v>6.1344012170487101</v>
      </c>
      <c r="T45">
        <v>0</v>
      </c>
      <c r="U45">
        <v>59.779425292132871</v>
      </c>
      <c r="V45">
        <v>8.7611526315789483</v>
      </c>
      <c r="W45">
        <v>19.614002811646138</v>
      </c>
      <c r="X45">
        <v>62.359391094680397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6.0523925000000007</v>
      </c>
      <c r="AG45">
        <v>29.073057552000002</v>
      </c>
      <c r="AH45">
        <v>0</v>
      </c>
      <c r="AI45">
        <v>0</v>
      </c>
      <c r="AJ45">
        <v>0</v>
      </c>
      <c r="AK45">
        <v>22.801143640189128</v>
      </c>
      <c r="AL45">
        <v>1.0012694999999998</v>
      </c>
      <c r="AM45">
        <v>1.4086186402100522</v>
      </c>
      <c r="AN45">
        <v>0</v>
      </c>
      <c r="AO45">
        <v>0</v>
      </c>
      <c r="AP45">
        <v>0.21660096810273402</v>
      </c>
      <c r="AQ45">
        <v>9.4152520000000006</v>
      </c>
      <c r="AR45">
        <v>1.4001487499999996</v>
      </c>
      <c r="AS45">
        <v>10.235610000000001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843.64108646541922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365.74851887098077</v>
      </c>
      <c r="L46">
        <v>6.0399905031446552</v>
      </c>
      <c r="M46">
        <v>58.048266957248629</v>
      </c>
      <c r="N46">
        <v>49.936725265306123</v>
      </c>
      <c r="O46">
        <v>35.270814926062847</v>
      </c>
      <c r="P46">
        <v>23.887622461824797</v>
      </c>
      <c r="Q46">
        <v>9.2251612672701295</v>
      </c>
      <c r="R46">
        <v>17.915815739279591</v>
      </c>
      <c r="S46">
        <v>6.1344012170487101</v>
      </c>
      <c r="T46">
        <v>0</v>
      </c>
      <c r="U46">
        <v>59.779425292132871</v>
      </c>
      <c r="V46">
        <v>8.7611526315789483</v>
      </c>
      <c r="W46">
        <v>19.614002811646138</v>
      </c>
      <c r="X46">
        <v>62.359391094680397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6.0523925000000007</v>
      </c>
      <c r="AG46">
        <v>29.073057552000002</v>
      </c>
      <c r="AH46">
        <v>0</v>
      </c>
      <c r="AI46">
        <v>0</v>
      </c>
      <c r="AJ46">
        <v>0</v>
      </c>
      <c r="AK46">
        <v>22.801143640189128</v>
      </c>
      <c r="AL46">
        <v>1.0012694999999998</v>
      </c>
      <c r="AM46">
        <v>0</v>
      </c>
      <c r="AN46">
        <v>0</v>
      </c>
      <c r="AO46">
        <v>0</v>
      </c>
      <c r="AP46">
        <v>0.21660096810273402</v>
      </c>
      <c r="AQ46">
        <v>9.4152520000000006</v>
      </c>
      <c r="AR46">
        <v>0.93343249999999967</v>
      </c>
      <c r="AS46">
        <v>10.235610000000001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803.26360071369515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365.75076586066376</v>
      </c>
      <c r="L47">
        <v>6.0400284011116963</v>
      </c>
      <c r="M47">
        <v>58.048266957248629</v>
      </c>
      <c r="N47">
        <v>49.936725265306123</v>
      </c>
      <c r="O47">
        <v>35.270814926062847</v>
      </c>
      <c r="P47">
        <v>23.887622461824797</v>
      </c>
      <c r="Q47">
        <v>9.2251612672701295</v>
      </c>
      <c r="R47">
        <v>17.915815739279591</v>
      </c>
      <c r="S47">
        <v>6.1344012170487101</v>
      </c>
      <c r="T47">
        <v>0</v>
      </c>
      <c r="U47">
        <v>59.779425292132871</v>
      </c>
      <c r="V47">
        <v>8.7611526315789483</v>
      </c>
      <c r="W47">
        <v>19.614002811646138</v>
      </c>
      <c r="X47">
        <v>62.359391094680397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6.0523925000000007</v>
      </c>
      <c r="AG47">
        <v>29.073057552000002</v>
      </c>
      <c r="AH47">
        <v>0</v>
      </c>
      <c r="AI47">
        <v>0</v>
      </c>
      <c r="AJ47">
        <v>0</v>
      </c>
      <c r="AK47">
        <v>22.801143640189128</v>
      </c>
      <c r="AL47">
        <v>1.0012694999999998</v>
      </c>
      <c r="AM47">
        <v>0</v>
      </c>
      <c r="AN47">
        <v>0</v>
      </c>
      <c r="AO47">
        <v>0</v>
      </c>
      <c r="AP47">
        <v>0.21660096810273402</v>
      </c>
      <c r="AQ47">
        <v>0</v>
      </c>
      <c r="AR47">
        <v>0.93343249999999967</v>
      </c>
      <c r="AS47">
        <v>10.235610000000001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793.85063360134507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375.37678468889078</v>
      </c>
      <c r="L48">
        <v>6.0400284011116963</v>
      </c>
      <c r="M48">
        <v>58.048266957248629</v>
      </c>
      <c r="N48">
        <v>49.936725265306123</v>
      </c>
      <c r="O48">
        <v>35.270814926062847</v>
      </c>
      <c r="P48">
        <v>23.887622461824797</v>
      </c>
      <c r="Q48">
        <v>9.2251612672701295</v>
      </c>
      <c r="R48">
        <v>17.915815739279591</v>
      </c>
      <c r="S48">
        <v>6.1344012170487101</v>
      </c>
      <c r="T48">
        <v>0</v>
      </c>
      <c r="U48">
        <v>59.779425292132871</v>
      </c>
      <c r="V48">
        <v>8.7611526315789483</v>
      </c>
      <c r="W48">
        <v>19.614002811646138</v>
      </c>
      <c r="X48">
        <v>62.359391094680397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6.0523925000000007</v>
      </c>
      <c r="AG48">
        <v>29.073057552000002</v>
      </c>
      <c r="AH48">
        <v>0</v>
      </c>
      <c r="AI48">
        <v>0</v>
      </c>
      <c r="AJ48">
        <v>0</v>
      </c>
      <c r="AK48">
        <v>22.801143640189128</v>
      </c>
      <c r="AL48">
        <v>1.0012694999999998</v>
      </c>
      <c r="AM48">
        <v>0</v>
      </c>
      <c r="AN48">
        <v>0</v>
      </c>
      <c r="AO48">
        <v>0</v>
      </c>
      <c r="AP48">
        <v>0.21660096810273402</v>
      </c>
      <c r="AQ48">
        <v>0</v>
      </c>
      <c r="AR48">
        <v>1.4001487499999996</v>
      </c>
      <c r="AS48">
        <v>2.2745800000000003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795.98233867957219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360.00360275019096</v>
      </c>
      <c r="L49">
        <v>6.0400284011116963</v>
      </c>
      <c r="M49">
        <v>58.048266957248629</v>
      </c>
      <c r="N49">
        <v>49.936725265306123</v>
      </c>
      <c r="O49">
        <v>35.270814926062847</v>
      </c>
      <c r="P49">
        <v>23.887622461824797</v>
      </c>
      <c r="Q49">
        <v>9.2223788097035051</v>
      </c>
      <c r="R49">
        <v>17.915815739279591</v>
      </c>
      <c r="S49">
        <v>6.3700104874731567</v>
      </c>
      <c r="T49">
        <v>0</v>
      </c>
      <c r="U49">
        <v>59.779425292132871</v>
      </c>
      <c r="V49">
        <v>8.7611526315789483</v>
      </c>
      <c r="W49">
        <v>14.707804477611941</v>
      </c>
      <c r="X49">
        <v>62.359391094680397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6.0523925000000007</v>
      </c>
      <c r="AG49">
        <v>29.073057552000002</v>
      </c>
      <c r="AH49">
        <v>0</v>
      </c>
      <c r="AI49">
        <v>0</v>
      </c>
      <c r="AJ49">
        <v>0</v>
      </c>
      <c r="AK49">
        <v>22.801143640189128</v>
      </c>
      <c r="AL49">
        <v>1.0012694999999998</v>
      </c>
      <c r="AM49">
        <v>0</v>
      </c>
      <c r="AN49">
        <v>0</v>
      </c>
      <c r="AO49">
        <v>0</v>
      </c>
      <c r="AP49">
        <v>0.21660096810273402</v>
      </c>
      <c r="AQ49">
        <v>0</v>
      </c>
      <c r="AR49">
        <v>16.101710624999996</v>
      </c>
      <c r="AS49">
        <v>1.9333930000000004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790.29616009469601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346.50385</v>
      </c>
      <c r="L50">
        <v>6.0400284011116963</v>
      </c>
      <c r="M50">
        <v>58.048266957248629</v>
      </c>
      <c r="N50">
        <v>49.936725265306123</v>
      </c>
      <c r="O50">
        <v>35.270814926062847</v>
      </c>
      <c r="P50">
        <v>23.887622461824797</v>
      </c>
      <c r="Q50">
        <v>9.2223788097035051</v>
      </c>
      <c r="R50">
        <v>17.915815739279591</v>
      </c>
      <c r="S50">
        <v>6.3700104874731567</v>
      </c>
      <c r="T50">
        <v>0</v>
      </c>
      <c r="U50">
        <v>59.779425292132871</v>
      </c>
      <c r="V50">
        <v>8.7611526315789483</v>
      </c>
      <c r="W50">
        <v>14.707804477611941</v>
      </c>
      <c r="X50">
        <v>62.359391094680397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6.0523925000000007</v>
      </c>
      <c r="AG50">
        <v>29.073057552000002</v>
      </c>
      <c r="AH50">
        <v>0</v>
      </c>
      <c r="AI50">
        <v>0</v>
      </c>
      <c r="AJ50">
        <v>0</v>
      </c>
      <c r="AK50">
        <v>22.801143640189128</v>
      </c>
      <c r="AL50">
        <v>1.0012694999999998</v>
      </c>
      <c r="AM50">
        <v>0</v>
      </c>
      <c r="AN50">
        <v>0</v>
      </c>
      <c r="AO50">
        <v>0</v>
      </c>
      <c r="AP50">
        <v>0.21660096810273402</v>
      </c>
      <c r="AQ50">
        <v>0</v>
      </c>
      <c r="AR50">
        <v>16.101710624999996</v>
      </c>
      <c r="AS50">
        <v>1.9333930000000004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776.79640734450504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365.75389431426527</v>
      </c>
      <c r="L51">
        <v>6.0400284011116963</v>
      </c>
      <c r="M51">
        <v>58.048266957248629</v>
      </c>
      <c r="N51">
        <v>49.936725265306123</v>
      </c>
      <c r="O51">
        <v>35.270814926062847</v>
      </c>
      <c r="P51">
        <v>23.887622461824797</v>
      </c>
      <c r="Q51">
        <v>9.2223788097035051</v>
      </c>
      <c r="R51">
        <v>17.915815739279591</v>
      </c>
      <c r="S51">
        <v>6.3700104874731567</v>
      </c>
      <c r="T51">
        <v>0</v>
      </c>
      <c r="U51">
        <v>59.779425292132871</v>
      </c>
      <c r="V51">
        <v>8.7611526315789483</v>
      </c>
      <c r="W51">
        <v>14.707804477611941</v>
      </c>
      <c r="X51">
        <v>62.359391094680397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0</v>
      </c>
      <c r="AG51">
        <v>29.073057552000002</v>
      </c>
      <c r="AH51">
        <v>0</v>
      </c>
      <c r="AI51">
        <v>0</v>
      </c>
      <c r="AJ51">
        <v>0</v>
      </c>
      <c r="AK51">
        <v>22.801143640189128</v>
      </c>
      <c r="AL51">
        <v>1.0012694999999998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1.1667906249999995</v>
      </c>
      <c r="AS51">
        <v>1.9333930000000004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774.8425381906676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375.37790034491985</v>
      </c>
      <c r="L52">
        <v>6.0400284011116963</v>
      </c>
      <c r="M52">
        <v>58.048266957248629</v>
      </c>
      <c r="N52">
        <v>49.936725265306123</v>
      </c>
      <c r="O52">
        <v>35.270814926062847</v>
      </c>
      <c r="P52">
        <v>23.887622461824797</v>
      </c>
      <c r="Q52">
        <v>9.2223788097035051</v>
      </c>
      <c r="R52">
        <v>17.915815739279591</v>
      </c>
      <c r="S52">
        <v>6.3700104874731567</v>
      </c>
      <c r="T52">
        <v>0</v>
      </c>
      <c r="U52">
        <v>59.779425292132871</v>
      </c>
      <c r="V52">
        <v>8.7611526315789483</v>
      </c>
      <c r="W52">
        <v>14.707804477611941</v>
      </c>
      <c r="X52">
        <v>62.359391094680397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0</v>
      </c>
      <c r="AG52">
        <v>29.073057552000002</v>
      </c>
      <c r="AH52">
        <v>0</v>
      </c>
      <c r="AI52">
        <v>0</v>
      </c>
      <c r="AJ52">
        <v>0</v>
      </c>
      <c r="AK52">
        <v>22.801143640189128</v>
      </c>
      <c r="AL52">
        <v>1.0012694999999998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0.7000743749999998</v>
      </c>
      <c r="AS52">
        <v>1.9333930000000004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783.99982797132213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375.38005168166239</v>
      </c>
      <c r="L53">
        <v>6.0400284011116963</v>
      </c>
      <c r="M53">
        <v>58.048266957248629</v>
      </c>
      <c r="N53">
        <v>49.936725265306123</v>
      </c>
      <c r="O53">
        <v>35.270814926062847</v>
      </c>
      <c r="P53">
        <v>23.887622461824797</v>
      </c>
      <c r="Q53">
        <v>9.2223788097035051</v>
      </c>
      <c r="R53">
        <v>17.916110241855332</v>
      </c>
      <c r="S53">
        <v>6.3700104874731567</v>
      </c>
      <c r="T53">
        <v>0</v>
      </c>
      <c r="U53">
        <v>59.779425292132871</v>
      </c>
      <c r="V53">
        <v>8.7610736792346646</v>
      </c>
      <c r="W53">
        <v>14.707804477611941</v>
      </c>
      <c r="X53">
        <v>62.359391094680397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0</v>
      </c>
      <c r="AG53">
        <v>29.073057552000002</v>
      </c>
      <c r="AH53">
        <v>0</v>
      </c>
      <c r="AI53">
        <v>0</v>
      </c>
      <c r="AJ53">
        <v>0</v>
      </c>
      <c r="AK53">
        <v>22.801143640189128</v>
      </c>
      <c r="AL53">
        <v>1.0012694999999998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0.7000743749999998</v>
      </c>
      <c r="AS53">
        <v>1.9333930000000004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784.00219485829621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384.99797980858028</v>
      </c>
      <c r="L54">
        <v>6.1300697159111577</v>
      </c>
      <c r="M54">
        <v>58.048266957248629</v>
      </c>
      <c r="N54">
        <v>49.936725265306123</v>
      </c>
      <c r="O54">
        <v>35.270814926062847</v>
      </c>
      <c r="P54">
        <v>23.887622461824797</v>
      </c>
      <c r="Q54">
        <v>9.2223788097035051</v>
      </c>
      <c r="R54">
        <v>17.916110241855332</v>
      </c>
      <c r="S54">
        <v>6.3700104874731567</v>
      </c>
      <c r="T54">
        <v>0</v>
      </c>
      <c r="U54">
        <v>59.779425292132871</v>
      </c>
      <c r="V54">
        <v>8.7610736792346646</v>
      </c>
      <c r="W54">
        <v>14.707804477611941</v>
      </c>
      <c r="X54">
        <v>62.359391094680397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0</v>
      </c>
      <c r="AG54">
        <v>29.073057552000002</v>
      </c>
      <c r="AH54">
        <v>0</v>
      </c>
      <c r="AI54">
        <v>0</v>
      </c>
      <c r="AJ54">
        <v>0</v>
      </c>
      <c r="AK54">
        <v>22.801143640189128</v>
      </c>
      <c r="AL54">
        <v>1.0012694999999998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0.7000743749999998</v>
      </c>
      <c r="AS54">
        <v>1.9333930000000004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793.7101643000135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365.74800001093638</v>
      </c>
      <c r="L55">
        <v>6.0600727875045397</v>
      </c>
      <c r="M55">
        <v>58.048266957248629</v>
      </c>
      <c r="N55">
        <v>49.936725265306123</v>
      </c>
      <c r="O55">
        <v>35.270814926062847</v>
      </c>
      <c r="P55">
        <v>23.887622461824797</v>
      </c>
      <c r="Q55">
        <v>9.2220183846645352</v>
      </c>
      <c r="R55">
        <v>17.92019313777778</v>
      </c>
      <c r="S55">
        <v>6.3700104874731567</v>
      </c>
      <c r="T55">
        <v>0</v>
      </c>
      <c r="U55">
        <v>59.779425292132871</v>
      </c>
      <c r="V55">
        <v>8.7610736792346646</v>
      </c>
      <c r="W55">
        <v>14.707804477611941</v>
      </c>
      <c r="X55">
        <v>62.359391094680397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0.813553015198753</v>
      </c>
      <c r="AF55">
        <v>0</v>
      </c>
      <c r="AG55">
        <v>29.073057552000002</v>
      </c>
      <c r="AH55">
        <v>0</v>
      </c>
      <c r="AI55">
        <v>0</v>
      </c>
      <c r="AJ55">
        <v>0</v>
      </c>
      <c r="AK55">
        <v>22.801143640189128</v>
      </c>
      <c r="AL55">
        <v>1.0012694999999998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0.93343249999999967</v>
      </c>
      <c r="AS55">
        <v>2.0471220000000003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774.74099716984654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356.12994637470672</v>
      </c>
      <c r="L56">
        <v>6.0402835097914505</v>
      </c>
      <c r="M56">
        <v>58.048266957248629</v>
      </c>
      <c r="N56">
        <v>49.936725265306123</v>
      </c>
      <c r="O56">
        <v>35.270814926062847</v>
      </c>
      <c r="P56">
        <v>23.887622461824797</v>
      </c>
      <c r="Q56">
        <v>9.2220183846645352</v>
      </c>
      <c r="R56">
        <v>17.92019313777778</v>
      </c>
      <c r="S56">
        <v>6.3700104874731567</v>
      </c>
      <c r="T56">
        <v>0</v>
      </c>
      <c r="U56">
        <v>59.779425292132871</v>
      </c>
      <c r="V56">
        <v>8.7631260203850516</v>
      </c>
      <c r="W56">
        <v>14.707804477611941</v>
      </c>
      <c r="X56">
        <v>62.359391094680397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0.813553015198753</v>
      </c>
      <c r="AF56">
        <v>0</v>
      </c>
      <c r="AG56">
        <v>29.073057552000002</v>
      </c>
      <c r="AH56">
        <v>0</v>
      </c>
      <c r="AI56">
        <v>0</v>
      </c>
      <c r="AJ56">
        <v>0</v>
      </c>
      <c r="AK56">
        <v>22.801143640189128</v>
      </c>
      <c r="AL56">
        <v>1.0012694999999998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0.93343249999999967</v>
      </c>
      <c r="AS56">
        <v>2.0471220000000003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765.10520659705412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327.248045988679</v>
      </c>
      <c r="L57">
        <v>6.0402835097914505</v>
      </c>
      <c r="M57">
        <v>58.048266957248629</v>
      </c>
      <c r="N57">
        <v>49.936725265306123</v>
      </c>
      <c r="O57">
        <v>35.270814926062847</v>
      </c>
      <c r="P57">
        <v>23.887622461824797</v>
      </c>
      <c r="Q57">
        <v>9.2220183846645352</v>
      </c>
      <c r="R57">
        <v>17.92019313777778</v>
      </c>
      <c r="S57">
        <v>6.3700104874731567</v>
      </c>
      <c r="T57">
        <v>0</v>
      </c>
      <c r="U57">
        <v>59.779425292132871</v>
      </c>
      <c r="V57">
        <v>8.7631260203850516</v>
      </c>
      <c r="W57">
        <v>14.709886466442955</v>
      </c>
      <c r="X57">
        <v>62.361819582132561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0.813553015198753</v>
      </c>
      <c r="AF57">
        <v>0</v>
      </c>
      <c r="AG57">
        <v>29.073057552000002</v>
      </c>
      <c r="AH57">
        <v>0</v>
      </c>
      <c r="AI57">
        <v>0</v>
      </c>
      <c r="AJ57">
        <v>0</v>
      </c>
      <c r="AK57">
        <v>22.801143640189128</v>
      </c>
      <c r="AL57">
        <v>1.0012694999999998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1.6335068749999992</v>
      </c>
      <c r="AS57">
        <v>2.0471220000000003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736.92789106230941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307.99807230122173</v>
      </c>
      <c r="L58">
        <v>6.0402835097914505</v>
      </c>
      <c r="M58">
        <v>58.048266957248629</v>
      </c>
      <c r="N58">
        <v>49.936725265306123</v>
      </c>
      <c r="O58">
        <v>35.270814926062847</v>
      </c>
      <c r="P58">
        <v>23.887622461824797</v>
      </c>
      <c r="Q58">
        <v>9.2220183846645352</v>
      </c>
      <c r="R58">
        <v>17.92019313777778</v>
      </c>
      <c r="S58">
        <v>6.3700104874731567</v>
      </c>
      <c r="T58">
        <v>0</v>
      </c>
      <c r="U58">
        <v>59.779425292132871</v>
      </c>
      <c r="V58">
        <v>8.7631260203850516</v>
      </c>
      <c r="W58">
        <v>14.709886466442955</v>
      </c>
      <c r="X58">
        <v>62.361819582132561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0.813553015198753</v>
      </c>
      <c r="AF58">
        <v>0</v>
      </c>
      <c r="AG58">
        <v>29.073057552000002</v>
      </c>
      <c r="AH58">
        <v>0</v>
      </c>
      <c r="AI58">
        <v>0</v>
      </c>
      <c r="AJ58">
        <v>0</v>
      </c>
      <c r="AK58">
        <v>22.801143640189128</v>
      </c>
      <c r="AL58">
        <v>1.0012694999999998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1.6335068749999992</v>
      </c>
      <c r="AS58">
        <v>2.0471220000000003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717.6779173748522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317.62970602615815</v>
      </c>
      <c r="L59">
        <v>6.0402835097914505</v>
      </c>
      <c r="M59">
        <v>58.048266957248629</v>
      </c>
      <c r="N59">
        <v>49.936725265306123</v>
      </c>
      <c r="O59">
        <v>35.270814926062847</v>
      </c>
      <c r="P59">
        <v>23.887622461824797</v>
      </c>
      <c r="Q59">
        <v>9.2220183846645352</v>
      </c>
      <c r="R59">
        <v>17.92019313777778</v>
      </c>
      <c r="S59">
        <v>6.3700104874731567</v>
      </c>
      <c r="T59">
        <v>0</v>
      </c>
      <c r="U59">
        <v>59.779425292132871</v>
      </c>
      <c r="V59">
        <v>8.7631260203850516</v>
      </c>
      <c r="W59">
        <v>14.709886466442955</v>
      </c>
      <c r="X59">
        <v>62.361819582132561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0.813553015198753</v>
      </c>
      <c r="AF59">
        <v>0</v>
      </c>
      <c r="AG59">
        <v>29.073057552000002</v>
      </c>
      <c r="AH59">
        <v>0</v>
      </c>
      <c r="AI59">
        <v>0</v>
      </c>
      <c r="AJ59">
        <v>0</v>
      </c>
      <c r="AK59">
        <v>22.801143640189128</v>
      </c>
      <c r="AL59">
        <v>1.0012694999999998</v>
      </c>
      <c r="AM59">
        <v>0</v>
      </c>
      <c r="AN59">
        <v>0</v>
      </c>
      <c r="AO59">
        <v>0</v>
      </c>
      <c r="AP59">
        <v>0</v>
      </c>
      <c r="AQ59">
        <v>9.3311872499999993</v>
      </c>
      <c r="AR59">
        <v>1.6335068749999992</v>
      </c>
      <c r="AS59">
        <v>2.0471220000000003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736.64073834978853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307.99807230122173</v>
      </c>
      <c r="L60">
        <v>6.0401250170739456</v>
      </c>
      <c r="M60">
        <v>58.048266957248629</v>
      </c>
      <c r="N60">
        <v>49.936725265306123</v>
      </c>
      <c r="O60">
        <v>35.270814926062847</v>
      </c>
      <c r="P60">
        <v>23.887622461824797</v>
      </c>
      <c r="Q60">
        <v>9.222237651752021</v>
      </c>
      <c r="R60">
        <v>17.92019313777778</v>
      </c>
      <c r="S60">
        <v>6.3700104874731567</v>
      </c>
      <c r="T60">
        <v>0</v>
      </c>
      <c r="U60">
        <v>59.779425292132871</v>
      </c>
      <c r="V60">
        <v>8.7631260203850516</v>
      </c>
      <c r="W60">
        <v>14.709886466442955</v>
      </c>
      <c r="X60">
        <v>62.361819582132561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0.813553015198753</v>
      </c>
      <c r="AF60">
        <v>0</v>
      </c>
      <c r="AG60">
        <v>29.073057552000002</v>
      </c>
      <c r="AH60">
        <v>0</v>
      </c>
      <c r="AI60">
        <v>0</v>
      </c>
      <c r="AJ60">
        <v>0</v>
      </c>
      <c r="AK60">
        <v>22.801143640189128</v>
      </c>
      <c r="AL60">
        <v>1.0012694999999998</v>
      </c>
      <c r="AM60">
        <v>0</v>
      </c>
      <c r="AN60">
        <v>0</v>
      </c>
      <c r="AO60">
        <v>0</v>
      </c>
      <c r="AP60">
        <v>0</v>
      </c>
      <c r="AQ60">
        <v>9.3311872499999993</v>
      </c>
      <c r="AR60">
        <v>1.6335068749999992</v>
      </c>
      <c r="AS60">
        <v>2.0471220000000003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727.00916539922218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317.62970602615815</v>
      </c>
      <c r="L61">
        <v>6.0401250170739456</v>
      </c>
      <c r="M61">
        <v>58.048266957248629</v>
      </c>
      <c r="N61">
        <v>49.936725265306123</v>
      </c>
      <c r="O61">
        <v>35.270814926062847</v>
      </c>
      <c r="P61">
        <v>23.887622461824797</v>
      </c>
      <c r="Q61">
        <v>9.2223788097035051</v>
      </c>
      <c r="R61">
        <v>17.92019313777778</v>
      </c>
      <c r="S61">
        <v>6.3700104874731567</v>
      </c>
      <c r="T61">
        <v>0</v>
      </c>
      <c r="U61">
        <v>59.779425292132871</v>
      </c>
      <c r="V61">
        <v>8.7631260203850516</v>
      </c>
      <c r="W61">
        <v>14.709886466442955</v>
      </c>
      <c r="X61">
        <v>62.361819582132561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0.813553015198753</v>
      </c>
      <c r="AF61">
        <v>0</v>
      </c>
      <c r="AG61">
        <v>29.073057552000002</v>
      </c>
      <c r="AH61">
        <v>0</v>
      </c>
      <c r="AI61">
        <v>0</v>
      </c>
      <c r="AJ61">
        <v>0</v>
      </c>
      <c r="AK61">
        <v>22.801143640189128</v>
      </c>
      <c r="AL61">
        <v>1.0012694999999998</v>
      </c>
      <c r="AM61">
        <v>0</v>
      </c>
      <c r="AN61">
        <v>0</v>
      </c>
      <c r="AO61">
        <v>0</v>
      </c>
      <c r="AP61">
        <v>0</v>
      </c>
      <c r="AQ61">
        <v>9.3311872499999993</v>
      </c>
      <c r="AR61">
        <v>1.6335068749999992</v>
      </c>
      <c r="AS61">
        <v>2.0471220000000003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736.64094028211002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317.62970602615815</v>
      </c>
      <c r="L62">
        <v>6.0401250170739456</v>
      </c>
      <c r="M62">
        <v>58.048266957248629</v>
      </c>
      <c r="N62">
        <v>49.936725265306123</v>
      </c>
      <c r="O62">
        <v>35.270814926062847</v>
      </c>
      <c r="P62">
        <v>23.887622461824797</v>
      </c>
      <c r="Q62">
        <v>9.2220183846645352</v>
      </c>
      <c r="R62">
        <v>17.92019313777778</v>
      </c>
      <c r="S62">
        <v>6.3700104874731567</v>
      </c>
      <c r="T62">
        <v>0</v>
      </c>
      <c r="U62">
        <v>59.779425292132871</v>
      </c>
      <c r="V62">
        <v>8.7631260203850516</v>
      </c>
      <c r="W62">
        <v>14.709886466442955</v>
      </c>
      <c r="X62">
        <v>62.361819582132561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0.813553015198753</v>
      </c>
      <c r="AF62">
        <v>0</v>
      </c>
      <c r="AG62">
        <v>29.073057552000002</v>
      </c>
      <c r="AH62">
        <v>0</v>
      </c>
      <c r="AI62">
        <v>0</v>
      </c>
      <c r="AJ62">
        <v>0</v>
      </c>
      <c r="AK62">
        <v>22.801143640189128</v>
      </c>
      <c r="AL62">
        <v>1.0012694999999998</v>
      </c>
      <c r="AM62">
        <v>0</v>
      </c>
      <c r="AN62">
        <v>0</v>
      </c>
      <c r="AO62">
        <v>0</v>
      </c>
      <c r="AP62">
        <v>0</v>
      </c>
      <c r="AQ62">
        <v>18.914568749999997</v>
      </c>
      <c r="AR62">
        <v>1.6335068749999992</v>
      </c>
      <c r="AS62">
        <v>2.0471220000000003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746.22396135707095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269.49813334626253</v>
      </c>
      <c r="L63">
        <v>6.0401250170739456</v>
      </c>
      <c r="M63">
        <v>58.048266957248629</v>
      </c>
      <c r="N63">
        <v>49.936725265306123</v>
      </c>
      <c r="O63">
        <v>35.270814926062847</v>
      </c>
      <c r="P63">
        <v>23.887622461824797</v>
      </c>
      <c r="Q63">
        <v>9.2223788097035051</v>
      </c>
      <c r="R63">
        <v>17.92019313777778</v>
      </c>
      <c r="S63">
        <v>6.3700104874731567</v>
      </c>
      <c r="T63">
        <v>0</v>
      </c>
      <c r="U63">
        <v>59.779425292132871</v>
      </c>
      <c r="V63">
        <v>8.7631260203850516</v>
      </c>
      <c r="W63">
        <v>14.709886466442955</v>
      </c>
      <c r="X63">
        <v>62.361819582132561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0.813553015198753</v>
      </c>
      <c r="AF63">
        <v>0</v>
      </c>
      <c r="AG63">
        <v>29.073057552000002</v>
      </c>
      <c r="AH63">
        <v>0</v>
      </c>
      <c r="AI63">
        <v>0</v>
      </c>
      <c r="AJ63">
        <v>0</v>
      </c>
      <c r="AK63">
        <v>22.801143640189128</v>
      </c>
      <c r="AL63">
        <v>1.0012694999999998</v>
      </c>
      <c r="AM63">
        <v>0</v>
      </c>
      <c r="AN63">
        <v>0</v>
      </c>
      <c r="AO63">
        <v>0</v>
      </c>
      <c r="AP63">
        <v>0</v>
      </c>
      <c r="AQ63">
        <v>18.914568749999997</v>
      </c>
      <c r="AR63">
        <v>1.6335068749999992</v>
      </c>
      <c r="AS63">
        <v>2.0471220000000003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698.0927491022145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269.49813334626253</v>
      </c>
      <c r="L64">
        <v>6.0401250170739456</v>
      </c>
      <c r="M64">
        <v>58.048266957248629</v>
      </c>
      <c r="N64">
        <v>49.936725265306123</v>
      </c>
      <c r="O64">
        <v>35.270814926062847</v>
      </c>
      <c r="P64">
        <v>23.887622461824797</v>
      </c>
      <c r="Q64">
        <v>9.2223788097035051</v>
      </c>
      <c r="R64">
        <v>17.92019313777778</v>
      </c>
      <c r="S64">
        <v>6.3700104874731567</v>
      </c>
      <c r="T64">
        <v>0</v>
      </c>
      <c r="U64">
        <v>59.779425292132871</v>
      </c>
      <c r="V64">
        <v>8.7631260203850516</v>
      </c>
      <c r="W64">
        <v>14.709886466442955</v>
      </c>
      <c r="X64">
        <v>62.361819582132561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0.813553015198753</v>
      </c>
      <c r="AF64">
        <v>0</v>
      </c>
      <c r="AG64">
        <v>29.073057552000002</v>
      </c>
      <c r="AH64">
        <v>0</v>
      </c>
      <c r="AI64">
        <v>0</v>
      </c>
      <c r="AJ64">
        <v>0</v>
      </c>
      <c r="AK64">
        <v>22.801143640189128</v>
      </c>
      <c r="AL64">
        <v>1.0012694999999998</v>
      </c>
      <c r="AM64">
        <v>0</v>
      </c>
      <c r="AN64">
        <v>0</v>
      </c>
      <c r="AO64">
        <v>0</v>
      </c>
      <c r="AP64">
        <v>0</v>
      </c>
      <c r="AQ64">
        <v>29.00233875</v>
      </c>
      <c r="AR64">
        <v>1.6335068749999992</v>
      </c>
      <c r="AS64">
        <v>2.0471220000000003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708.18051910221459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288.74810127830824</v>
      </c>
      <c r="L65">
        <v>6.0402570111370739</v>
      </c>
      <c r="M65">
        <v>58.048266957248629</v>
      </c>
      <c r="N65">
        <v>49.936725265306123</v>
      </c>
      <c r="O65">
        <v>35.270814926062847</v>
      </c>
      <c r="P65">
        <v>23.887622461824797</v>
      </c>
      <c r="Q65">
        <v>9.2223788097035051</v>
      </c>
      <c r="R65">
        <v>17.92019313777778</v>
      </c>
      <c r="S65">
        <v>6.3700104874731567</v>
      </c>
      <c r="T65">
        <v>0</v>
      </c>
      <c r="U65">
        <v>59.779425292132871</v>
      </c>
      <c r="V65">
        <v>8.7631260203850516</v>
      </c>
      <c r="W65">
        <v>19.611932178386166</v>
      </c>
      <c r="X65">
        <v>62.361819582132561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0.813553015198753</v>
      </c>
      <c r="AF65">
        <v>0</v>
      </c>
      <c r="AG65">
        <v>29.073057552000002</v>
      </c>
      <c r="AH65">
        <v>0</v>
      </c>
      <c r="AI65">
        <v>0</v>
      </c>
      <c r="AJ65">
        <v>0</v>
      </c>
      <c r="AK65">
        <v>22.801143640189128</v>
      </c>
      <c r="AL65">
        <v>1.0012694999999998</v>
      </c>
      <c r="AM65">
        <v>0</v>
      </c>
      <c r="AN65">
        <v>0</v>
      </c>
      <c r="AO65">
        <v>0</v>
      </c>
      <c r="AP65">
        <v>0</v>
      </c>
      <c r="AQ65">
        <v>29.00233875</v>
      </c>
      <c r="AR65">
        <v>1.6335068749999992</v>
      </c>
      <c r="AS65">
        <v>3.2981409999999998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733.58368374026668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307.99807230122173</v>
      </c>
      <c r="L66">
        <v>6.0402570111370739</v>
      </c>
      <c r="M66">
        <v>58.048266957248629</v>
      </c>
      <c r="N66">
        <v>49.936725265306123</v>
      </c>
      <c r="O66">
        <v>35.270814926062847</v>
      </c>
      <c r="P66">
        <v>23.887622461824797</v>
      </c>
      <c r="Q66">
        <v>9.2223788097035051</v>
      </c>
      <c r="R66">
        <v>17.92019313777778</v>
      </c>
      <c r="S66">
        <v>6.3700104874731567</v>
      </c>
      <c r="T66">
        <v>0</v>
      </c>
      <c r="U66">
        <v>59.779425292132871</v>
      </c>
      <c r="V66">
        <v>8.7631260203850516</v>
      </c>
      <c r="W66">
        <v>19.611932178386166</v>
      </c>
      <c r="X66">
        <v>62.361819582132561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0.813553015198753</v>
      </c>
      <c r="AF66">
        <v>0</v>
      </c>
      <c r="AG66">
        <v>29.073057552000002</v>
      </c>
      <c r="AH66">
        <v>0</v>
      </c>
      <c r="AI66">
        <v>0</v>
      </c>
      <c r="AJ66">
        <v>0</v>
      </c>
      <c r="AK66">
        <v>22.801143640189128</v>
      </c>
      <c r="AL66">
        <v>1.0012694999999998</v>
      </c>
      <c r="AM66">
        <v>0</v>
      </c>
      <c r="AN66">
        <v>0</v>
      </c>
      <c r="AO66">
        <v>0</v>
      </c>
      <c r="AP66">
        <v>0</v>
      </c>
      <c r="AQ66">
        <v>29.00233875</v>
      </c>
      <c r="AR66">
        <v>1.6335068749999992</v>
      </c>
      <c r="AS66">
        <v>3.2981409999999998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752.83365476318011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317.62970602615815</v>
      </c>
      <c r="L67">
        <v>6.0402570111370739</v>
      </c>
      <c r="M67">
        <v>58.048266957248629</v>
      </c>
      <c r="N67">
        <v>49.936725265306123</v>
      </c>
      <c r="O67">
        <v>35.270814926062847</v>
      </c>
      <c r="P67">
        <v>23.887622461824797</v>
      </c>
      <c r="Q67">
        <v>9.2244554999999995</v>
      </c>
      <c r="R67">
        <v>17.915815739279591</v>
      </c>
      <c r="S67">
        <v>6.3700104874731567</v>
      </c>
      <c r="T67">
        <v>0</v>
      </c>
      <c r="U67">
        <v>59.779425292132871</v>
      </c>
      <c r="V67">
        <v>8.7611526315789483</v>
      </c>
      <c r="W67">
        <v>19.607412754364692</v>
      </c>
      <c r="X67">
        <v>62.359391094680397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0.813553015198753</v>
      </c>
      <c r="AF67">
        <v>0</v>
      </c>
      <c r="AG67">
        <v>29.073057552000002</v>
      </c>
      <c r="AH67">
        <v>0</v>
      </c>
      <c r="AI67">
        <v>0</v>
      </c>
      <c r="AJ67">
        <v>0</v>
      </c>
      <c r="AK67">
        <v>22.801143640189128</v>
      </c>
      <c r="AL67">
        <v>1.0012694999999998</v>
      </c>
      <c r="AM67">
        <v>0</v>
      </c>
      <c r="AN67">
        <v>0</v>
      </c>
      <c r="AO67">
        <v>0</v>
      </c>
      <c r="AP67">
        <v>0</v>
      </c>
      <c r="AQ67">
        <v>29.00233875</v>
      </c>
      <c r="AR67">
        <v>1.6335068749999992</v>
      </c>
      <c r="AS67">
        <v>3.2981409999999998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762.454066479635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336.10023913364955</v>
      </c>
      <c r="L68">
        <v>5.7899829098795896</v>
      </c>
      <c r="M68">
        <v>58.048266957248629</v>
      </c>
      <c r="N68">
        <v>49.936725265306123</v>
      </c>
      <c r="O68">
        <v>35.270814926062847</v>
      </c>
      <c r="P68">
        <v>23.887622461824797</v>
      </c>
      <c r="Q68">
        <v>9.2251612672701295</v>
      </c>
      <c r="R68">
        <v>17.915815739279591</v>
      </c>
      <c r="S68">
        <v>6.1344012170487101</v>
      </c>
      <c r="T68">
        <v>0</v>
      </c>
      <c r="U68">
        <v>59.779425292132871</v>
      </c>
      <c r="V68">
        <v>8.7611526315789483</v>
      </c>
      <c r="W68">
        <v>19.607412754364692</v>
      </c>
      <c r="X68">
        <v>62.359391094680397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6.9661842030397505</v>
      </c>
      <c r="AF68">
        <v>0</v>
      </c>
      <c r="AG68">
        <v>29.073057552000002</v>
      </c>
      <c r="AH68">
        <v>0</v>
      </c>
      <c r="AI68">
        <v>0</v>
      </c>
      <c r="AJ68">
        <v>0</v>
      </c>
      <c r="AK68">
        <v>22.801143640189128</v>
      </c>
      <c r="AL68">
        <v>1.0012694999999998</v>
      </c>
      <c r="AM68">
        <v>0</v>
      </c>
      <c r="AN68">
        <v>0</v>
      </c>
      <c r="AO68">
        <v>0</v>
      </c>
      <c r="AP68">
        <v>0</v>
      </c>
      <c r="AQ68">
        <v>29.506727250000004</v>
      </c>
      <c r="AR68">
        <v>1.6335068749999992</v>
      </c>
      <c r="AS68">
        <v>3.2981409999999998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787.09644167055569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350.00069828595758</v>
      </c>
      <c r="L69">
        <v>6.0400284011116963</v>
      </c>
      <c r="M69">
        <v>58.048266957248629</v>
      </c>
      <c r="N69">
        <v>49.936725265306123</v>
      </c>
      <c r="O69">
        <v>35.270814926062847</v>
      </c>
      <c r="P69">
        <v>23.887622461824797</v>
      </c>
      <c r="Q69">
        <v>9.2251612672701295</v>
      </c>
      <c r="R69">
        <v>17.915815739279591</v>
      </c>
      <c r="S69">
        <v>6.1344012170487101</v>
      </c>
      <c r="T69">
        <v>0</v>
      </c>
      <c r="U69">
        <v>59.779425292132871</v>
      </c>
      <c r="V69">
        <v>8.7611526315789483</v>
      </c>
      <c r="W69">
        <v>19.607412754364692</v>
      </c>
      <c r="X69">
        <v>62.359391094680397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6.9661842030397505</v>
      </c>
      <c r="AF69">
        <v>6.0523925000000007</v>
      </c>
      <c r="AG69">
        <v>29.073057552000002</v>
      </c>
      <c r="AH69">
        <v>8.0064599999999988</v>
      </c>
      <c r="AI69">
        <v>0</v>
      </c>
      <c r="AJ69">
        <v>0</v>
      </c>
      <c r="AK69">
        <v>22.801143640189128</v>
      </c>
      <c r="AL69">
        <v>1.0012694999999998</v>
      </c>
      <c r="AM69">
        <v>0</v>
      </c>
      <c r="AN69">
        <v>0</v>
      </c>
      <c r="AO69">
        <v>0</v>
      </c>
      <c r="AP69">
        <v>0</v>
      </c>
      <c r="AQ69">
        <v>29.506727250000004</v>
      </c>
      <c r="AR69">
        <v>3.5003718749999986</v>
      </c>
      <c r="AS69">
        <v>3.2981409999999998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817.17266381409581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356.12681957800356</v>
      </c>
      <c r="L70">
        <v>6.0400284011116963</v>
      </c>
      <c r="M70">
        <v>58.048266957248629</v>
      </c>
      <c r="N70">
        <v>49.936725265306123</v>
      </c>
      <c r="O70">
        <v>35.270814926062847</v>
      </c>
      <c r="P70">
        <v>23.887622461824797</v>
      </c>
      <c r="Q70">
        <v>9.2251612672701295</v>
      </c>
      <c r="R70">
        <v>17.915815739279591</v>
      </c>
      <c r="S70">
        <v>6.1344012170487101</v>
      </c>
      <c r="T70">
        <v>0</v>
      </c>
      <c r="U70">
        <v>59.779425292132871</v>
      </c>
      <c r="V70">
        <v>8.7611526315789483</v>
      </c>
      <c r="W70">
        <v>19.607412754364692</v>
      </c>
      <c r="X70">
        <v>62.359391094680397</v>
      </c>
      <c r="Y70">
        <v>0</v>
      </c>
      <c r="Z70">
        <v>0.92996749999999972</v>
      </c>
      <c r="AA70">
        <v>0</v>
      </c>
      <c r="AB70">
        <v>0</v>
      </c>
      <c r="AC70">
        <v>0</v>
      </c>
      <c r="AD70">
        <v>0</v>
      </c>
      <c r="AE70">
        <v>6.9661842030397505</v>
      </c>
      <c r="AF70">
        <v>6.0523925000000007</v>
      </c>
      <c r="AG70">
        <v>29.073057552000002</v>
      </c>
      <c r="AH70">
        <v>19.735924009799366</v>
      </c>
      <c r="AI70">
        <v>0</v>
      </c>
      <c r="AJ70">
        <v>0</v>
      </c>
      <c r="AK70">
        <v>22.801143640189128</v>
      </c>
      <c r="AL70">
        <v>1.0012694999999998</v>
      </c>
      <c r="AM70">
        <v>0</v>
      </c>
      <c r="AN70">
        <v>0</v>
      </c>
      <c r="AO70">
        <v>0</v>
      </c>
      <c r="AP70">
        <v>0</v>
      </c>
      <c r="AQ70">
        <v>29.506727250000004</v>
      </c>
      <c r="AR70">
        <v>3.5003718749999986</v>
      </c>
      <c r="AS70">
        <v>3.2981409999999998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835.95821661594118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404.25078127663409</v>
      </c>
      <c r="L71">
        <v>6.0400284011116963</v>
      </c>
      <c r="M71">
        <v>58.048266957248629</v>
      </c>
      <c r="N71">
        <v>49.936725265306123</v>
      </c>
      <c r="O71">
        <v>35.270814926062847</v>
      </c>
      <c r="P71">
        <v>23.887622461824797</v>
      </c>
      <c r="Q71">
        <v>9.2251612672701295</v>
      </c>
      <c r="R71">
        <v>17.915815739279591</v>
      </c>
      <c r="S71">
        <v>6.1344012170487101</v>
      </c>
      <c r="T71">
        <v>0</v>
      </c>
      <c r="U71">
        <v>59.779425292132871</v>
      </c>
      <c r="V71">
        <v>8.7611526315789483</v>
      </c>
      <c r="W71">
        <v>19.607412754364692</v>
      </c>
      <c r="X71">
        <v>62.359391094680397</v>
      </c>
      <c r="Y71">
        <v>0</v>
      </c>
      <c r="Z71">
        <v>2.7564236699999993</v>
      </c>
      <c r="AA71">
        <v>0</v>
      </c>
      <c r="AB71">
        <v>1.408618640210052</v>
      </c>
      <c r="AC71">
        <v>0</v>
      </c>
      <c r="AD71">
        <v>0</v>
      </c>
      <c r="AE71">
        <v>6.9661842030397505</v>
      </c>
      <c r="AF71">
        <v>11.841637500000004</v>
      </c>
      <c r="AG71">
        <v>29.073057552000002</v>
      </c>
      <c r="AH71">
        <v>29.623901999999994</v>
      </c>
      <c r="AI71">
        <v>0</v>
      </c>
      <c r="AJ71">
        <v>0</v>
      </c>
      <c r="AK71">
        <v>22.801143640189128</v>
      </c>
      <c r="AL71">
        <v>1.0012694999999998</v>
      </c>
      <c r="AM71">
        <v>2.231252319579895</v>
      </c>
      <c r="AN71">
        <v>0</v>
      </c>
      <c r="AO71">
        <v>0</v>
      </c>
      <c r="AP71">
        <v>0</v>
      </c>
      <c r="AQ71">
        <v>29.506727250000004</v>
      </c>
      <c r="AR71">
        <v>3.5003718749999986</v>
      </c>
      <c r="AS71">
        <v>7.0511980000000003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908.97878543456238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385.00077387739816</v>
      </c>
      <c r="L72">
        <v>6.0400284011116963</v>
      </c>
      <c r="M72">
        <v>58.048266957248629</v>
      </c>
      <c r="N72">
        <v>49.936725265306123</v>
      </c>
      <c r="O72">
        <v>35.270814926062847</v>
      </c>
      <c r="P72">
        <v>23.887622461824797</v>
      </c>
      <c r="Q72">
        <v>9.2251612672701295</v>
      </c>
      <c r="R72">
        <v>17.915815739279591</v>
      </c>
      <c r="S72">
        <v>6.1344012170487101</v>
      </c>
      <c r="T72">
        <v>0</v>
      </c>
      <c r="U72">
        <v>59.779425292132871</v>
      </c>
      <c r="V72">
        <v>8.7611526315789483</v>
      </c>
      <c r="W72">
        <v>19.607412754364692</v>
      </c>
      <c r="X72">
        <v>62.359391094680397</v>
      </c>
      <c r="Y72">
        <v>0</v>
      </c>
      <c r="Z72">
        <v>2.7564236699999993</v>
      </c>
      <c r="AA72">
        <v>2.9724889696202537</v>
      </c>
      <c r="AB72">
        <v>5.5217852804201035</v>
      </c>
      <c r="AC72">
        <v>0</v>
      </c>
      <c r="AD72">
        <v>3.3506550000000006</v>
      </c>
      <c r="AE72">
        <v>6.9661842030397505</v>
      </c>
      <c r="AF72">
        <v>17.762456250000003</v>
      </c>
      <c r="AG72">
        <v>29.073057552000002</v>
      </c>
      <c r="AH72">
        <v>39.551912399999992</v>
      </c>
      <c r="AI72">
        <v>0</v>
      </c>
      <c r="AJ72">
        <v>0</v>
      </c>
      <c r="AK72">
        <v>22.801143640189128</v>
      </c>
      <c r="AL72">
        <v>9.1783037499999995</v>
      </c>
      <c r="AM72">
        <v>4.4625042000000006</v>
      </c>
      <c r="AN72">
        <v>0</v>
      </c>
      <c r="AO72">
        <v>0</v>
      </c>
      <c r="AP72">
        <v>0</v>
      </c>
      <c r="AQ72">
        <v>29.506727250000004</v>
      </c>
      <c r="AR72">
        <v>3.5003718749999986</v>
      </c>
      <c r="AS72">
        <v>7.0511980000000003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926.42220392557681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388.880556749466</v>
      </c>
      <c r="L73">
        <v>6.039945063396245</v>
      </c>
      <c r="M73">
        <v>58.048266957248629</v>
      </c>
      <c r="N73">
        <v>49.936725265306123</v>
      </c>
      <c r="O73">
        <v>35.270814926062847</v>
      </c>
      <c r="P73">
        <v>23.887622461824797</v>
      </c>
      <c r="Q73">
        <v>9.2251612672701295</v>
      </c>
      <c r="R73">
        <v>17.915815739279591</v>
      </c>
      <c r="S73">
        <v>6.1344012170487101</v>
      </c>
      <c r="T73">
        <v>0</v>
      </c>
      <c r="U73">
        <v>59.779425292132871</v>
      </c>
      <c r="V73">
        <v>8.7611526315789483</v>
      </c>
      <c r="W73">
        <v>19.607412754364692</v>
      </c>
      <c r="X73">
        <v>62.359391094680397</v>
      </c>
      <c r="Y73">
        <v>0</v>
      </c>
      <c r="Z73">
        <v>8.2692710099999989</v>
      </c>
      <c r="AA73">
        <v>5.8781800000000013</v>
      </c>
      <c r="AB73">
        <v>11.133722599999997</v>
      </c>
      <c r="AC73">
        <v>0</v>
      </c>
      <c r="AD73">
        <v>7.2597522803936432</v>
      </c>
      <c r="AE73">
        <v>13.932368406079501</v>
      </c>
      <c r="AF73">
        <v>25.998973000000007</v>
      </c>
      <c r="AG73">
        <v>29.073057552000002</v>
      </c>
      <c r="AH73">
        <v>49.439890390200624</v>
      </c>
      <c r="AI73">
        <v>0</v>
      </c>
      <c r="AJ73">
        <v>0</v>
      </c>
      <c r="AK73">
        <v>22.801143640189128</v>
      </c>
      <c r="AL73">
        <v>40.050779999999989</v>
      </c>
      <c r="AM73">
        <v>6.6802334721680419</v>
      </c>
      <c r="AN73">
        <v>0</v>
      </c>
      <c r="AO73">
        <v>0</v>
      </c>
      <c r="AP73">
        <v>0</v>
      </c>
      <c r="AQ73">
        <v>29.506727250000004</v>
      </c>
      <c r="AR73">
        <v>5.6005949999999984</v>
      </c>
      <c r="AS73">
        <v>7.0511980000000003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1008.5225840206908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404.25646564902678</v>
      </c>
      <c r="L74">
        <v>6.039945063396245</v>
      </c>
      <c r="M74">
        <v>58.048266957248629</v>
      </c>
      <c r="N74">
        <v>49.936725265306123</v>
      </c>
      <c r="O74">
        <v>35.270814926062847</v>
      </c>
      <c r="P74">
        <v>23.887622461824797</v>
      </c>
      <c r="Q74">
        <v>9.2251612672701295</v>
      </c>
      <c r="R74">
        <v>17.915815739279591</v>
      </c>
      <c r="S74">
        <v>6.1344012170487101</v>
      </c>
      <c r="T74">
        <v>0</v>
      </c>
      <c r="U74">
        <v>59.779425292132871</v>
      </c>
      <c r="V74">
        <v>8.7611526315789483</v>
      </c>
      <c r="W74">
        <v>19.607412754364692</v>
      </c>
      <c r="X74">
        <v>62.359391094680397</v>
      </c>
      <c r="Y74">
        <v>0</v>
      </c>
      <c r="Z74">
        <v>8.2692710099999989</v>
      </c>
      <c r="AA74">
        <v>9.3516500000000029</v>
      </c>
      <c r="AB74">
        <v>11.133722599999997</v>
      </c>
      <c r="AC74">
        <v>0</v>
      </c>
      <c r="AD74">
        <v>11.168850000000003</v>
      </c>
      <c r="AE74">
        <v>13.932368406079501</v>
      </c>
      <c r="AF74">
        <v>25.998973000000007</v>
      </c>
      <c r="AG74">
        <v>29.073057552000002</v>
      </c>
      <c r="AH74">
        <v>49.439890390200624</v>
      </c>
      <c r="AI74">
        <v>0</v>
      </c>
      <c r="AJ74">
        <v>0</v>
      </c>
      <c r="AK74">
        <v>22.801143640189128</v>
      </c>
      <c r="AL74">
        <v>40.050779999999989</v>
      </c>
      <c r="AM74">
        <v>6.6802334721680419</v>
      </c>
      <c r="AN74">
        <v>0</v>
      </c>
      <c r="AO74">
        <v>0</v>
      </c>
      <c r="AP74">
        <v>0</v>
      </c>
      <c r="AQ74">
        <v>29.506727250000004</v>
      </c>
      <c r="AR74">
        <v>5.6005949999999984</v>
      </c>
      <c r="AS74">
        <v>7.0511980000000003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1031.281060639858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394.63000985396042</v>
      </c>
      <c r="L75">
        <v>6.039945063396245</v>
      </c>
      <c r="M75">
        <v>58.048266957248629</v>
      </c>
      <c r="N75">
        <v>49.936725265306123</v>
      </c>
      <c r="O75">
        <v>35.270814926062847</v>
      </c>
      <c r="P75">
        <v>23.887622461824797</v>
      </c>
      <c r="Q75">
        <v>9.2251612672701295</v>
      </c>
      <c r="R75">
        <v>17.915815739279591</v>
      </c>
      <c r="S75">
        <v>6.1344012170487101</v>
      </c>
      <c r="T75">
        <v>0</v>
      </c>
      <c r="U75">
        <v>59.779425292132871</v>
      </c>
      <c r="V75">
        <v>8.7611526315789483</v>
      </c>
      <c r="W75">
        <v>19.607412754364692</v>
      </c>
      <c r="X75">
        <v>62.359391094680397</v>
      </c>
      <c r="Y75">
        <v>0</v>
      </c>
      <c r="Z75">
        <v>5.5128473399999987</v>
      </c>
      <c r="AA75">
        <v>11.021587500000003</v>
      </c>
      <c r="AB75">
        <v>11.133722599999997</v>
      </c>
      <c r="AC75">
        <v>0</v>
      </c>
      <c r="AD75">
        <v>11.168850000000003</v>
      </c>
      <c r="AE75">
        <v>13.932368406079501</v>
      </c>
      <c r="AF75">
        <v>25.998973000000007</v>
      </c>
      <c r="AG75">
        <v>29.073057552000002</v>
      </c>
      <c r="AH75">
        <v>49.439890390200624</v>
      </c>
      <c r="AI75">
        <v>0</v>
      </c>
      <c r="AJ75">
        <v>0</v>
      </c>
      <c r="AK75">
        <v>22.801143640189128</v>
      </c>
      <c r="AL75">
        <v>40.050779999999989</v>
      </c>
      <c r="AM75">
        <v>6.6802334721680419</v>
      </c>
      <c r="AN75">
        <v>0</v>
      </c>
      <c r="AO75">
        <v>0</v>
      </c>
      <c r="AP75">
        <v>0</v>
      </c>
      <c r="AQ75">
        <v>29.506727250000004</v>
      </c>
      <c r="AR75">
        <v>5.6005949999999984</v>
      </c>
      <c r="AS75">
        <v>7.0511980000000003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1020.5681186747915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433.13001012036648</v>
      </c>
      <c r="L76">
        <v>6.039945063396245</v>
      </c>
      <c r="M76">
        <v>58.048266957248629</v>
      </c>
      <c r="N76">
        <v>49.936725265306123</v>
      </c>
      <c r="O76">
        <v>35.270814926062847</v>
      </c>
      <c r="P76">
        <v>23.887622461824797</v>
      </c>
      <c r="Q76">
        <v>9.2251612672701295</v>
      </c>
      <c r="R76">
        <v>17.915815739279591</v>
      </c>
      <c r="S76">
        <v>6.1344012170487101</v>
      </c>
      <c r="T76">
        <v>0</v>
      </c>
      <c r="U76">
        <v>59.779425292132871</v>
      </c>
      <c r="V76">
        <v>8.7611526315789483</v>
      </c>
      <c r="W76">
        <v>19.607412754364692</v>
      </c>
      <c r="X76">
        <v>62.359391094680397</v>
      </c>
      <c r="Y76">
        <v>0</v>
      </c>
      <c r="Z76">
        <v>5.5128473399999987</v>
      </c>
      <c r="AA76">
        <v>11.021587500000003</v>
      </c>
      <c r="AB76">
        <v>11.133722599999997</v>
      </c>
      <c r="AC76">
        <v>0</v>
      </c>
      <c r="AD76">
        <v>11.168850000000003</v>
      </c>
      <c r="AE76">
        <v>13.932368406079501</v>
      </c>
      <c r="AF76">
        <v>25.998973000000007</v>
      </c>
      <c r="AG76">
        <v>29.073057552000002</v>
      </c>
      <c r="AH76">
        <v>49.439890390200624</v>
      </c>
      <c r="AI76">
        <v>0</v>
      </c>
      <c r="AJ76">
        <v>0</v>
      </c>
      <c r="AK76">
        <v>22.801143640189128</v>
      </c>
      <c r="AL76">
        <v>40.050779999999989</v>
      </c>
      <c r="AM76">
        <v>6.6802334721680419</v>
      </c>
      <c r="AN76">
        <v>0</v>
      </c>
      <c r="AO76">
        <v>0</v>
      </c>
      <c r="AP76">
        <v>0</v>
      </c>
      <c r="AQ76">
        <v>29.506727250000004</v>
      </c>
      <c r="AR76">
        <v>5.6005949999999984</v>
      </c>
      <c r="AS76">
        <v>7.0511980000000003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1059.0681189411976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487.68027975279932</v>
      </c>
      <c r="L77">
        <v>6.039945063396245</v>
      </c>
      <c r="M77">
        <v>58.048266957248629</v>
      </c>
      <c r="N77">
        <v>49.936725265306123</v>
      </c>
      <c r="O77">
        <v>35.270814926062847</v>
      </c>
      <c r="P77">
        <v>23.887622461824797</v>
      </c>
      <c r="Q77">
        <v>9.2251612672701295</v>
      </c>
      <c r="R77">
        <v>17.915815739279591</v>
      </c>
      <c r="S77">
        <v>6.1344012170487101</v>
      </c>
      <c r="T77">
        <v>0</v>
      </c>
      <c r="U77">
        <v>59.779425292132871</v>
      </c>
      <c r="V77">
        <v>8.7611526315789483</v>
      </c>
      <c r="W77">
        <v>19.607412754364692</v>
      </c>
      <c r="X77">
        <v>62.359391094680397</v>
      </c>
      <c r="Y77">
        <v>0</v>
      </c>
      <c r="Z77">
        <v>5.5128473399999987</v>
      </c>
      <c r="AA77">
        <v>11.021587500000003</v>
      </c>
      <c r="AB77">
        <v>11.133722599999997</v>
      </c>
      <c r="AC77">
        <v>0</v>
      </c>
      <c r="AD77">
        <v>11.168850000000003</v>
      </c>
      <c r="AE77">
        <v>13.932368406079501</v>
      </c>
      <c r="AF77">
        <v>25.998973000000007</v>
      </c>
      <c r="AG77">
        <v>29.073057552000002</v>
      </c>
      <c r="AH77">
        <v>49.439890390200624</v>
      </c>
      <c r="AI77">
        <v>0</v>
      </c>
      <c r="AJ77">
        <v>0</v>
      </c>
      <c r="AK77">
        <v>22.801143640189128</v>
      </c>
      <c r="AL77">
        <v>30.038084999999995</v>
      </c>
      <c r="AM77">
        <v>6.6802334721680419</v>
      </c>
      <c r="AN77">
        <v>0</v>
      </c>
      <c r="AO77">
        <v>0</v>
      </c>
      <c r="AP77">
        <v>0</v>
      </c>
      <c r="AQ77">
        <v>29.00233875</v>
      </c>
      <c r="AR77">
        <v>5.6005949999999984</v>
      </c>
      <c r="AS77">
        <v>7.0511980000000003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1103.1013050736306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487.68027975279932</v>
      </c>
      <c r="L78">
        <v>6.039945063396245</v>
      </c>
      <c r="M78">
        <v>58.048266957248629</v>
      </c>
      <c r="N78">
        <v>49.936725265306123</v>
      </c>
      <c r="O78">
        <v>35.270814926062847</v>
      </c>
      <c r="P78">
        <v>23.887622461824797</v>
      </c>
      <c r="Q78">
        <v>9.2251612672701295</v>
      </c>
      <c r="R78">
        <v>17.915815739279591</v>
      </c>
      <c r="S78">
        <v>6.1344012170487101</v>
      </c>
      <c r="T78">
        <v>0</v>
      </c>
      <c r="U78">
        <v>59.779425292132871</v>
      </c>
      <c r="V78">
        <v>8.7611526315789483</v>
      </c>
      <c r="W78">
        <v>19.607412754364692</v>
      </c>
      <c r="X78">
        <v>62.359391094680397</v>
      </c>
      <c r="Y78">
        <v>0</v>
      </c>
      <c r="Z78">
        <v>5.5128473399999987</v>
      </c>
      <c r="AA78">
        <v>11.021587500000003</v>
      </c>
      <c r="AB78">
        <v>11.133722599999997</v>
      </c>
      <c r="AC78">
        <v>0</v>
      </c>
      <c r="AD78">
        <v>7.2597522803936432</v>
      </c>
      <c r="AE78">
        <v>13.932368406079501</v>
      </c>
      <c r="AF78">
        <v>25.998973000000007</v>
      </c>
      <c r="AG78">
        <v>29.073057552000002</v>
      </c>
      <c r="AH78">
        <v>49.439890390200624</v>
      </c>
      <c r="AI78">
        <v>0</v>
      </c>
      <c r="AJ78">
        <v>0</v>
      </c>
      <c r="AK78">
        <v>22.801143640189128</v>
      </c>
      <c r="AL78">
        <v>30.038084999999995</v>
      </c>
      <c r="AM78">
        <v>6.6802334721680419</v>
      </c>
      <c r="AN78">
        <v>0</v>
      </c>
      <c r="AO78">
        <v>0</v>
      </c>
      <c r="AP78">
        <v>0</v>
      </c>
      <c r="AQ78">
        <v>29.00233875</v>
      </c>
      <c r="AR78">
        <v>5.6005949999999984</v>
      </c>
      <c r="AS78">
        <v>7.0511980000000003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1099.192207354024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487.68027975279932</v>
      </c>
      <c r="L79">
        <v>6.039945063396245</v>
      </c>
      <c r="M79">
        <v>58.048266957248629</v>
      </c>
      <c r="N79">
        <v>49.936725265306123</v>
      </c>
      <c r="O79">
        <v>35.270814926062847</v>
      </c>
      <c r="P79">
        <v>23.887622461824797</v>
      </c>
      <c r="Q79">
        <v>9.2251612672701295</v>
      </c>
      <c r="R79">
        <v>17.915815739279591</v>
      </c>
      <c r="S79">
        <v>6.1344012170487101</v>
      </c>
      <c r="T79">
        <v>0</v>
      </c>
      <c r="U79">
        <v>59.779425292132871</v>
      </c>
      <c r="V79">
        <v>8.7611526315789483</v>
      </c>
      <c r="W79">
        <v>19.610828484333037</v>
      </c>
      <c r="X79">
        <v>62.359391094680397</v>
      </c>
      <c r="Y79">
        <v>0</v>
      </c>
      <c r="Z79">
        <v>2.7564236699999993</v>
      </c>
      <c r="AA79">
        <v>5.9396337000000017</v>
      </c>
      <c r="AB79">
        <v>11.133722599999997</v>
      </c>
      <c r="AC79">
        <v>0</v>
      </c>
      <c r="AD79">
        <v>3.3506550000000006</v>
      </c>
      <c r="AE79">
        <v>6.9661842030397505</v>
      </c>
      <c r="AF79">
        <v>11.841637500000004</v>
      </c>
      <c r="AG79">
        <v>29.073057552000002</v>
      </c>
      <c r="AH79">
        <v>39.551912399999992</v>
      </c>
      <c r="AI79">
        <v>0</v>
      </c>
      <c r="AJ79">
        <v>0</v>
      </c>
      <c r="AK79">
        <v>22.801143640189128</v>
      </c>
      <c r="AL79">
        <v>9.1783037499999995</v>
      </c>
      <c r="AM79">
        <v>4.4625042000000006</v>
      </c>
      <c r="AN79">
        <v>0</v>
      </c>
      <c r="AO79">
        <v>0</v>
      </c>
      <c r="AP79">
        <v>0</v>
      </c>
      <c r="AQ79">
        <v>29.00233875</v>
      </c>
      <c r="AR79">
        <v>5.6005949999999984</v>
      </c>
      <c r="AS79">
        <v>7.0511980000000003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1033.3591401181907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487.68027975279932</v>
      </c>
      <c r="L80">
        <v>6.039945063396245</v>
      </c>
      <c r="M80">
        <v>58.048266957248629</v>
      </c>
      <c r="N80">
        <v>49.936725265306123</v>
      </c>
      <c r="O80">
        <v>35.270814926062847</v>
      </c>
      <c r="P80">
        <v>23.887622461824797</v>
      </c>
      <c r="Q80">
        <v>9.2251612672701295</v>
      </c>
      <c r="R80">
        <v>17.915815739279591</v>
      </c>
      <c r="S80">
        <v>6.1344012170487101</v>
      </c>
      <c r="T80">
        <v>0</v>
      </c>
      <c r="U80">
        <v>59.779425292132871</v>
      </c>
      <c r="V80">
        <v>8.7611526315789483</v>
      </c>
      <c r="W80">
        <v>19.610828484333037</v>
      </c>
      <c r="X80">
        <v>62.359391094680397</v>
      </c>
      <c r="Y80">
        <v>0</v>
      </c>
      <c r="Z80">
        <v>2.7564236699999993</v>
      </c>
      <c r="AA80">
        <v>2.6719000000000004</v>
      </c>
      <c r="AB80">
        <v>5.5217852804201035</v>
      </c>
      <c r="AC80">
        <v>0</v>
      </c>
      <c r="AD80">
        <v>3.3506550000000006</v>
      </c>
      <c r="AE80">
        <v>6.9661842030397505</v>
      </c>
      <c r="AF80">
        <v>6.0523925000000007</v>
      </c>
      <c r="AG80">
        <v>29.073057552000002</v>
      </c>
      <c r="AH80">
        <v>19.615827219598732</v>
      </c>
      <c r="AI80">
        <v>0</v>
      </c>
      <c r="AJ80">
        <v>0</v>
      </c>
      <c r="AK80">
        <v>22.801143640189128</v>
      </c>
      <c r="AL80">
        <v>1.6687824999999998</v>
      </c>
      <c r="AM80">
        <v>2.231252319579895</v>
      </c>
      <c r="AN80">
        <v>0</v>
      </c>
      <c r="AO80">
        <v>0</v>
      </c>
      <c r="AP80">
        <v>0</v>
      </c>
      <c r="AQ80">
        <v>29.00233875</v>
      </c>
      <c r="AR80">
        <v>5.6005949999999984</v>
      </c>
      <c r="AS80">
        <v>7.0511980000000003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989.01336578778921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487.68027975279932</v>
      </c>
      <c r="L81">
        <v>6.039945063396245</v>
      </c>
      <c r="M81">
        <v>58.048266957248629</v>
      </c>
      <c r="N81">
        <v>49.936725265306123</v>
      </c>
      <c r="O81">
        <v>35.270814926062847</v>
      </c>
      <c r="P81">
        <v>23.887622461824797</v>
      </c>
      <c r="Q81">
        <v>9.2251612672701295</v>
      </c>
      <c r="R81">
        <v>17.915815739279591</v>
      </c>
      <c r="S81">
        <v>6.1344012170487101</v>
      </c>
      <c r="T81">
        <v>0</v>
      </c>
      <c r="U81">
        <v>59.779425292132871</v>
      </c>
      <c r="V81">
        <v>8.7611526315789483</v>
      </c>
      <c r="W81">
        <v>19.610828484333037</v>
      </c>
      <c r="X81">
        <v>62.359391094680397</v>
      </c>
      <c r="Y81">
        <v>0</v>
      </c>
      <c r="Z81">
        <v>0</v>
      </c>
      <c r="AA81">
        <v>0</v>
      </c>
      <c r="AB81">
        <v>5.5217852804201035</v>
      </c>
      <c r="AC81">
        <v>0</v>
      </c>
      <c r="AD81">
        <v>0</v>
      </c>
      <c r="AE81">
        <v>6.9661842030397505</v>
      </c>
      <c r="AF81">
        <v>6.0523925000000007</v>
      </c>
      <c r="AG81">
        <v>29.073057552000002</v>
      </c>
      <c r="AH81">
        <v>9.6077519999999978</v>
      </c>
      <c r="AI81">
        <v>0</v>
      </c>
      <c r="AJ81">
        <v>0</v>
      </c>
      <c r="AK81">
        <v>22.801143640189128</v>
      </c>
      <c r="AL81">
        <v>1.6687824999999998</v>
      </c>
      <c r="AM81">
        <v>0</v>
      </c>
      <c r="AN81">
        <v>0</v>
      </c>
      <c r="AO81">
        <v>0</v>
      </c>
      <c r="AP81">
        <v>0</v>
      </c>
      <c r="AQ81">
        <v>29.00233875</v>
      </c>
      <c r="AR81">
        <v>5.6005949999999984</v>
      </c>
      <c r="AS81">
        <v>3.9805150000000005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964.92437657861058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487.68027975279932</v>
      </c>
      <c r="L82">
        <v>6.039945063396245</v>
      </c>
      <c r="M82">
        <v>58.048266957248629</v>
      </c>
      <c r="N82">
        <v>49.936725265306123</v>
      </c>
      <c r="O82">
        <v>35.270814926062847</v>
      </c>
      <c r="P82">
        <v>23.887622461824797</v>
      </c>
      <c r="Q82">
        <v>9.2251612672701295</v>
      </c>
      <c r="R82">
        <v>17.915815739279591</v>
      </c>
      <c r="S82">
        <v>6.1344012170487101</v>
      </c>
      <c r="T82">
        <v>0</v>
      </c>
      <c r="U82">
        <v>59.779425292132871</v>
      </c>
      <c r="V82">
        <v>8.7611526315789483</v>
      </c>
      <c r="W82">
        <v>19.610828484333037</v>
      </c>
      <c r="X82">
        <v>62.359391094680397</v>
      </c>
      <c r="Y82">
        <v>0</v>
      </c>
      <c r="Z82">
        <v>0</v>
      </c>
      <c r="AA82">
        <v>0</v>
      </c>
      <c r="AB82">
        <v>5.5217852804201035</v>
      </c>
      <c r="AC82">
        <v>0</v>
      </c>
      <c r="AD82">
        <v>0</v>
      </c>
      <c r="AE82">
        <v>6.9661842030397505</v>
      </c>
      <c r="AF82">
        <v>6.0523925000000007</v>
      </c>
      <c r="AG82">
        <v>29.073057552000002</v>
      </c>
      <c r="AH82">
        <v>0</v>
      </c>
      <c r="AI82">
        <v>0</v>
      </c>
      <c r="AJ82">
        <v>0</v>
      </c>
      <c r="AK82">
        <v>22.801143640189128</v>
      </c>
      <c r="AL82">
        <v>1.6687824999999998</v>
      </c>
      <c r="AM82">
        <v>0</v>
      </c>
      <c r="AN82">
        <v>0</v>
      </c>
      <c r="AO82">
        <v>0</v>
      </c>
      <c r="AP82">
        <v>0</v>
      </c>
      <c r="AQ82">
        <v>18.914568749999997</v>
      </c>
      <c r="AR82">
        <v>5.6005949999999984</v>
      </c>
      <c r="AS82">
        <v>3.9805150000000005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945.22885457861048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487.68027975279932</v>
      </c>
      <c r="L83">
        <v>6.039945063396245</v>
      </c>
      <c r="M83">
        <v>58.048266957248629</v>
      </c>
      <c r="N83">
        <v>49.936725265306123</v>
      </c>
      <c r="O83">
        <v>35.270814926062847</v>
      </c>
      <c r="P83">
        <v>23.887622461824797</v>
      </c>
      <c r="Q83">
        <v>9.2251612672701295</v>
      </c>
      <c r="R83">
        <v>17.915815739279591</v>
      </c>
      <c r="S83">
        <v>6.1344012170487101</v>
      </c>
      <c r="T83">
        <v>0</v>
      </c>
      <c r="U83">
        <v>59.779425292132871</v>
      </c>
      <c r="V83">
        <v>8.7611526315789483</v>
      </c>
      <c r="W83">
        <v>19.610828484333037</v>
      </c>
      <c r="X83">
        <v>62.359391094680397</v>
      </c>
      <c r="Y83">
        <v>0</v>
      </c>
      <c r="Z83">
        <v>0</v>
      </c>
      <c r="AA83">
        <v>0</v>
      </c>
      <c r="AB83">
        <v>5.5668615195798941</v>
      </c>
      <c r="AC83">
        <v>0</v>
      </c>
      <c r="AD83">
        <v>0</v>
      </c>
      <c r="AE83">
        <v>6.9661842030397505</v>
      </c>
      <c r="AF83">
        <v>6.0523925000000007</v>
      </c>
      <c r="AG83">
        <v>29.073057552000002</v>
      </c>
      <c r="AH83">
        <v>0</v>
      </c>
      <c r="AI83">
        <v>0</v>
      </c>
      <c r="AJ83">
        <v>0</v>
      </c>
      <c r="AK83">
        <v>22.801143640189128</v>
      </c>
      <c r="AL83">
        <v>1.6687824999999998</v>
      </c>
      <c r="AM83">
        <v>0</v>
      </c>
      <c r="AN83">
        <v>0</v>
      </c>
      <c r="AO83">
        <v>0</v>
      </c>
      <c r="AP83">
        <v>0.16245083587406792</v>
      </c>
      <c r="AQ83">
        <v>18.914568749999997</v>
      </c>
      <c r="AR83">
        <v>7.0007437499999972</v>
      </c>
      <c r="AS83">
        <v>3.9805150000000005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946.83653040364436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487.68027975279932</v>
      </c>
      <c r="L84">
        <v>6.039945063396245</v>
      </c>
      <c r="M84">
        <v>58.048266957248629</v>
      </c>
      <c r="N84">
        <v>49.936725265306123</v>
      </c>
      <c r="O84">
        <v>35.270814926062847</v>
      </c>
      <c r="P84">
        <v>23.887622461824797</v>
      </c>
      <c r="Q84">
        <v>9.2251612672701295</v>
      </c>
      <c r="R84">
        <v>17.915815739279591</v>
      </c>
      <c r="S84">
        <v>6.1344012170487101</v>
      </c>
      <c r="T84">
        <v>0</v>
      </c>
      <c r="U84">
        <v>59.779425292132871</v>
      </c>
      <c r="V84">
        <v>8.7611526315789483</v>
      </c>
      <c r="W84">
        <v>19.610828484333037</v>
      </c>
      <c r="X84">
        <v>62.359391094680397</v>
      </c>
      <c r="Y84">
        <v>0</v>
      </c>
      <c r="Z84">
        <v>0</v>
      </c>
      <c r="AA84">
        <v>0</v>
      </c>
      <c r="AB84">
        <v>5.5668615195798941</v>
      </c>
      <c r="AC84">
        <v>0</v>
      </c>
      <c r="AD84">
        <v>0</v>
      </c>
      <c r="AE84">
        <v>6.9661842030397505</v>
      </c>
      <c r="AF84">
        <v>6.0523925000000007</v>
      </c>
      <c r="AG84">
        <v>29.073057552000002</v>
      </c>
      <c r="AH84">
        <v>0</v>
      </c>
      <c r="AI84">
        <v>0</v>
      </c>
      <c r="AJ84">
        <v>0</v>
      </c>
      <c r="AK84">
        <v>22.801143640189128</v>
      </c>
      <c r="AL84">
        <v>1.6687824999999998</v>
      </c>
      <c r="AM84">
        <v>0</v>
      </c>
      <c r="AN84">
        <v>0</v>
      </c>
      <c r="AO84">
        <v>0</v>
      </c>
      <c r="AP84">
        <v>0.16245083587406792</v>
      </c>
      <c r="AQ84">
        <v>18.914568749999997</v>
      </c>
      <c r="AR84">
        <v>7.0007437499999972</v>
      </c>
      <c r="AS84">
        <v>3.9805150000000005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946.83653040364436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487.68027975279932</v>
      </c>
      <c r="L85">
        <v>6.039945063396245</v>
      </c>
      <c r="M85">
        <v>58.048266957248629</v>
      </c>
      <c r="N85">
        <v>49.936725265306123</v>
      </c>
      <c r="O85">
        <v>35.270814926062847</v>
      </c>
      <c r="P85">
        <v>23.887622461824797</v>
      </c>
      <c r="Q85">
        <v>9.2251612672701295</v>
      </c>
      <c r="R85">
        <v>18.125766704974271</v>
      </c>
      <c r="S85">
        <v>6.8700113106657126</v>
      </c>
      <c r="T85">
        <v>0</v>
      </c>
      <c r="U85">
        <v>59.779425292132871</v>
      </c>
      <c r="V85">
        <v>8.760721855983773</v>
      </c>
      <c r="W85">
        <v>19.610828484333037</v>
      </c>
      <c r="X85">
        <v>62.359391094680397</v>
      </c>
      <c r="Y85">
        <v>0</v>
      </c>
      <c r="Z85">
        <v>0</v>
      </c>
      <c r="AA85">
        <v>0</v>
      </c>
      <c r="AB85">
        <v>5.5668615195798941</v>
      </c>
      <c r="AC85">
        <v>0</v>
      </c>
      <c r="AD85">
        <v>0</v>
      </c>
      <c r="AE85">
        <v>6.9661842030397505</v>
      </c>
      <c r="AF85">
        <v>6.0523925000000007</v>
      </c>
      <c r="AG85">
        <v>29.073057552000002</v>
      </c>
      <c r="AH85">
        <v>0</v>
      </c>
      <c r="AI85">
        <v>0</v>
      </c>
      <c r="AJ85">
        <v>0</v>
      </c>
      <c r="AK85">
        <v>22.801143640189128</v>
      </c>
      <c r="AL85">
        <v>1.6687824999999998</v>
      </c>
      <c r="AM85">
        <v>0</v>
      </c>
      <c r="AN85">
        <v>0</v>
      </c>
      <c r="AO85">
        <v>0</v>
      </c>
      <c r="AP85">
        <v>0.16245083587406792</v>
      </c>
      <c r="AQ85">
        <v>18.914568749999997</v>
      </c>
      <c r="AR85">
        <v>7.0007437499999972</v>
      </c>
      <c r="AS85">
        <v>3.9805150000000005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947.78166068736095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487.68027975279932</v>
      </c>
      <c r="L86">
        <v>6.039945063396245</v>
      </c>
      <c r="M86">
        <v>58.048266957248629</v>
      </c>
      <c r="N86">
        <v>49.936725265306123</v>
      </c>
      <c r="O86">
        <v>35.270814926062847</v>
      </c>
      <c r="P86">
        <v>23.887622461824797</v>
      </c>
      <c r="Q86">
        <v>9.2251612672701295</v>
      </c>
      <c r="R86">
        <v>18.125766704974271</v>
      </c>
      <c r="S86">
        <v>7.4900123314244818</v>
      </c>
      <c r="T86">
        <v>0</v>
      </c>
      <c r="U86">
        <v>59.779425292132871</v>
      </c>
      <c r="V86">
        <v>8.760721855983773</v>
      </c>
      <c r="W86">
        <v>19.610828484333037</v>
      </c>
      <c r="X86">
        <v>62.359391094680397</v>
      </c>
      <c r="Y86">
        <v>0</v>
      </c>
      <c r="Z86">
        <v>0</v>
      </c>
      <c r="AA86">
        <v>0</v>
      </c>
      <c r="AB86">
        <v>5.5668615195798941</v>
      </c>
      <c r="AC86">
        <v>0</v>
      </c>
      <c r="AD86">
        <v>0</v>
      </c>
      <c r="AE86">
        <v>6.9661842030397505</v>
      </c>
      <c r="AF86">
        <v>6.0523925000000007</v>
      </c>
      <c r="AG86">
        <v>29.073057552000002</v>
      </c>
      <c r="AH86">
        <v>0</v>
      </c>
      <c r="AI86">
        <v>0</v>
      </c>
      <c r="AJ86">
        <v>0</v>
      </c>
      <c r="AK86">
        <v>22.801143640189128</v>
      </c>
      <c r="AL86">
        <v>1.6687824999999998</v>
      </c>
      <c r="AM86">
        <v>0</v>
      </c>
      <c r="AN86">
        <v>0</v>
      </c>
      <c r="AO86">
        <v>0</v>
      </c>
      <c r="AP86">
        <v>0.16245083587406792</v>
      </c>
      <c r="AQ86">
        <v>18.914568749999997</v>
      </c>
      <c r="AR86">
        <v>7.0007437499999972</v>
      </c>
      <c r="AS86">
        <v>3.9805150000000005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948.40166170811972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506.68</v>
      </c>
      <c r="L87">
        <v>6.039945063396245</v>
      </c>
      <c r="M87">
        <v>58.048266957248629</v>
      </c>
      <c r="N87">
        <v>49.936725265306123</v>
      </c>
      <c r="O87">
        <v>35.270814926062847</v>
      </c>
      <c r="P87">
        <v>23.887622461824797</v>
      </c>
      <c r="Q87">
        <v>9.2251612672701295</v>
      </c>
      <c r="R87">
        <v>18.125766704974271</v>
      </c>
      <c r="S87">
        <v>6.8600112942018621</v>
      </c>
      <c r="T87">
        <v>0</v>
      </c>
      <c r="U87">
        <v>59.779425292132871</v>
      </c>
      <c r="V87">
        <v>8.760721855983773</v>
      </c>
      <c r="W87">
        <v>19.610828484333037</v>
      </c>
      <c r="X87">
        <v>62.359391094680397</v>
      </c>
      <c r="Y87">
        <v>0</v>
      </c>
      <c r="Z87">
        <v>0</v>
      </c>
      <c r="AA87">
        <v>0</v>
      </c>
      <c r="AB87">
        <v>5.5668615195798941</v>
      </c>
      <c r="AC87">
        <v>0</v>
      </c>
      <c r="AD87">
        <v>0</v>
      </c>
      <c r="AE87">
        <v>6.9661842030397505</v>
      </c>
      <c r="AF87">
        <v>6.0523925000000007</v>
      </c>
      <c r="AG87">
        <v>29.073057552000002</v>
      </c>
      <c r="AH87">
        <v>0</v>
      </c>
      <c r="AI87">
        <v>0</v>
      </c>
      <c r="AJ87">
        <v>0</v>
      </c>
      <c r="AK87">
        <v>22.801143640189128</v>
      </c>
      <c r="AL87">
        <v>1.6687824999999998</v>
      </c>
      <c r="AM87">
        <v>0</v>
      </c>
      <c r="AN87">
        <v>0</v>
      </c>
      <c r="AO87">
        <v>0</v>
      </c>
      <c r="AP87">
        <v>0.16245083587406792</v>
      </c>
      <c r="AQ87">
        <v>9.4152520000000006</v>
      </c>
      <c r="AR87">
        <v>7.0007437499999972</v>
      </c>
      <c r="AS87">
        <v>3.9805150000000005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957.27206416809781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506.68</v>
      </c>
      <c r="L88">
        <v>6.039945063396245</v>
      </c>
      <c r="M88">
        <v>58.048266957248629</v>
      </c>
      <c r="N88">
        <v>49.936725265306123</v>
      </c>
      <c r="O88">
        <v>35.270814926062847</v>
      </c>
      <c r="P88">
        <v>23.887622461824797</v>
      </c>
      <c r="Q88">
        <v>9.2251612672701295</v>
      </c>
      <c r="R88">
        <v>18.125766704974271</v>
      </c>
      <c r="S88">
        <v>6.9250543197424888</v>
      </c>
      <c r="T88">
        <v>0</v>
      </c>
      <c r="U88">
        <v>59.779425292132871</v>
      </c>
      <c r="V88">
        <v>8.760721855983773</v>
      </c>
      <c r="W88">
        <v>19.610828484333037</v>
      </c>
      <c r="X88">
        <v>62.359391094680397</v>
      </c>
      <c r="Y88">
        <v>0</v>
      </c>
      <c r="Z88">
        <v>0</v>
      </c>
      <c r="AA88">
        <v>0</v>
      </c>
      <c r="AB88">
        <v>5.5668615195798941</v>
      </c>
      <c r="AC88">
        <v>0</v>
      </c>
      <c r="AD88">
        <v>0</v>
      </c>
      <c r="AE88">
        <v>6.9661842030397505</v>
      </c>
      <c r="AF88">
        <v>6.0523925000000007</v>
      </c>
      <c r="AG88">
        <v>29.073057552000002</v>
      </c>
      <c r="AH88">
        <v>0</v>
      </c>
      <c r="AI88">
        <v>0</v>
      </c>
      <c r="AJ88">
        <v>0</v>
      </c>
      <c r="AK88">
        <v>22.801143640189128</v>
      </c>
      <c r="AL88">
        <v>1.6687824999999998</v>
      </c>
      <c r="AM88">
        <v>0</v>
      </c>
      <c r="AN88">
        <v>0</v>
      </c>
      <c r="AO88">
        <v>0</v>
      </c>
      <c r="AP88">
        <v>0.16245083587406792</v>
      </c>
      <c r="AQ88">
        <v>9.4152520000000006</v>
      </c>
      <c r="AR88">
        <v>7.0007437499999972</v>
      </c>
      <c r="AS88">
        <v>3.9805150000000005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957.33710719363842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492.15206950402461</v>
      </c>
      <c r="L89">
        <v>6.039945063396245</v>
      </c>
      <c r="M89">
        <v>58.048266957248629</v>
      </c>
      <c r="N89">
        <v>49.936725265306123</v>
      </c>
      <c r="O89">
        <v>35.270814926062847</v>
      </c>
      <c r="P89">
        <v>23.887622461824797</v>
      </c>
      <c r="Q89">
        <v>9.2251612672701295</v>
      </c>
      <c r="R89">
        <v>17.917054794248887</v>
      </c>
      <c r="S89">
        <v>11.153074454020434</v>
      </c>
      <c r="T89">
        <v>0</v>
      </c>
      <c r="U89">
        <v>59.779425292132871</v>
      </c>
      <c r="V89">
        <v>8.760721855983773</v>
      </c>
      <c r="W89">
        <v>19.610828484333037</v>
      </c>
      <c r="X89">
        <v>62.359391094680397</v>
      </c>
      <c r="Y89">
        <v>0</v>
      </c>
      <c r="Z89">
        <v>0</v>
      </c>
      <c r="AA89">
        <v>0</v>
      </c>
      <c r="AB89">
        <v>5.5668615195798941</v>
      </c>
      <c r="AC89">
        <v>0</v>
      </c>
      <c r="AD89">
        <v>0</v>
      </c>
      <c r="AE89">
        <v>6.9661842030397505</v>
      </c>
      <c r="AF89">
        <v>6.0523925000000007</v>
      </c>
      <c r="AG89">
        <v>29.073057552000002</v>
      </c>
      <c r="AH89">
        <v>0</v>
      </c>
      <c r="AI89">
        <v>0</v>
      </c>
      <c r="AJ89">
        <v>0</v>
      </c>
      <c r="AK89">
        <v>22.801143640189128</v>
      </c>
      <c r="AL89">
        <v>1.6687824999999998</v>
      </c>
      <c r="AM89">
        <v>0</v>
      </c>
      <c r="AN89">
        <v>0</v>
      </c>
      <c r="AO89">
        <v>0</v>
      </c>
      <c r="AP89">
        <v>0.16245083587406792</v>
      </c>
      <c r="AQ89">
        <v>9.4152520000000006</v>
      </c>
      <c r="AR89">
        <v>9.3343249999999962</v>
      </c>
      <c r="AS89">
        <v>3.9805150000000005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949.16206617121566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487.89486658380599</v>
      </c>
      <c r="L90">
        <v>6.039945063396245</v>
      </c>
      <c r="M90">
        <v>58.048266957248629</v>
      </c>
      <c r="N90">
        <v>49.936725265306123</v>
      </c>
      <c r="O90">
        <v>35.270814926062847</v>
      </c>
      <c r="P90">
        <v>23.887622461824797</v>
      </c>
      <c r="Q90">
        <v>9.2251612672701295</v>
      </c>
      <c r="R90">
        <v>17.917322445265853</v>
      </c>
      <c r="S90">
        <v>11.157810900473931</v>
      </c>
      <c r="T90">
        <v>0</v>
      </c>
      <c r="U90">
        <v>59.779425292132871</v>
      </c>
      <c r="V90">
        <v>8.759936337209302</v>
      </c>
      <c r="W90">
        <v>19.610828484333037</v>
      </c>
      <c r="X90">
        <v>62.359391094680397</v>
      </c>
      <c r="Y90">
        <v>0</v>
      </c>
      <c r="Z90">
        <v>0</v>
      </c>
      <c r="AA90">
        <v>0</v>
      </c>
      <c r="AB90">
        <v>5.5668615195798941</v>
      </c>
      <c r="AC90">
        <v>0</v>
      </c>
      <c r="AD90">
        <v>0</v>
      </c>
      <c r="AE90">
        <v>6.9661842030397505</v>
      </c>
      <c r="AF90">
        <v>6.0523925000000007</v>
      </c>
      <c r="AG90">
        <v>29.073057552000002</v>
      </c>
      <c r="AH90">
        <v>0</v>
      </c>
      <c r="AI90">
        <v>0</v>
      </c>
      <c r="AJ90">
        <v>0</v>
      </c>
      <c r="AK90">
        <v>22.801143640189128</v>
      </c>
      <c r="AL90">
        <v>1.6687824999999998</v>
      </c>
      <c r="AM90">
        <v>0</v>
      </c>
      <c r="AN90">
        <v>0</v>
      </c>
      <c r="AO90">
        <v>0</v>
      </c>
      <c r="AP90">
        <v>0.16245083587406792</v>
      </c>
      <c r="AQ90">
        <v>9.4152520000000006</v>
      </c>
      <c r="AR90">
        <v>9.3343249999999962</v>
      </c>
      <c r="AS90">
        <v>3.9805150000000005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944.90908182969304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487.8885422167159</v>
      </c>
      <c r="L91">
        <v>6.0600956331293263</v>
      </c>
      <c r="M91">
        <v>58.048266957248629</v>
      </c>
      <c r="N91">
        <v>49.936725265306123</v>
      </c>
      <c r="O91">
        <v>35.270814926062847</v>
      </c>
      <c r="P91">
        <v>23.887622461824797</v>
      </c>
      <c r="Q91">
        <v>9.2244800656370671</v>
      </c>
      <c r="R91">
        <v>17.917896831916288</v>
      </c>
      <c r="S91">
        <v>11.157857499181668</v>
      </c>
      <c r="T91">
        <v>0</v>
      </c>
      <c r="U91">
        <v>59.779425292132871</v>
      </c>
      <c r="V91">
        <v>8.7596663968042616</v>
      </c>
      <c r="W91">
        <v>19.610828484333037</v>
      </c>
      <c r="X91">
        <v>62.359391094680397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0.813553015198753</v>
      </c>
      <c r="AF91">
        <v>6.0523925000000007</v>
      </c>
      <c r="AG91">
        <v>29.073057552000002</v>
      </c>
      <c r="AH91">
        <v>0</v>
      </c>
      <c r="AI91">
        <v>0</v>
      </c>
      <c r="AJ91">
        <v>0</v>
      </c>
      <c r="AK91">
        <v>22.801143640189128</v>
      </c>
      <c r="AL91">
        <v>1.6687824999999998</v>
      </c>
      <c r="AM91">
        <v>0</v>
      </c>
      <c r="AN91">
        <v>0</v>
      </c>
      <c r="AO91">
        <v>0</v>
      </c>
      <c r="AP91">
        <v>0.16245083587406792</v>
      </c>
      <c r="AQ91">
        <v>0</v>
      </c>
      <c r="AR91">
        <v>7.0007437499999972</v>
      </c>
      <c r="AS91">
        <v>1.990257280404401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919.46399419863963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487.8885422167159</v>
      </c>
      <c r="L92">
        <v>6.0401098106076292</v>
      </c>
      <c r="M92">
        <v>58.048266957248629</v>
      </c>
      <c r="N92">
        <v>49.936725265306123</v>
      </c>
      <c r="O92">
        <v>35.270814926062847</v>
      </c>
      <c r="P92">
        <v>23.887622461824797</v>
      </c>
      <c r="Q92">
        <v>9.2244800656370671</v>
      </c>
      <c r="R92">
        <v>17.917896831916288</v>
      </c>
      <c r="S92">
        <v>11.157857499181668</v>
      </c>
      <c r="T92">
        <v>0</v>
      </c>
      <c r="U92">
        <v>59.779425292132871</v>
      </c>
      <c r="V92">
        <v>8.7596663968042616</v>
      </c>
      <c r="W92">
        <v>19.610828484333037</v>
      </c>
      <c r="X92">
        <v>62.359391094680397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0.813553015198753</v>
      </c>
      <c r="AF92">
        <v>6.0523925000000007</v>
      </c>
      <c r="AG92">
        <v>29.073057552000002</v>
      </c>
      <c r="AH92">
        <v>0</v>
      </c>
      <c r="AI92">
        <v>0</v>
      </c>
      <c r="AJ92">
        <v>0</v>
      </c>
      <c r="AK92">
        <v>22.801143640189128</v>
      </c>
      <c r="AL92">
        <v>1.6687824999999998</v>
      </c>
      <c r="AM92">
        <v>0</v>
      </c>
      <c r="AN92">
        <v>0</v>
      </c>
      <c r="AO92">
        <v>0</v>
      </c>
      <c r="AP92">
        <v>0.16245083587406792</v>
      </c>
      <c r="AQ92">
        <v>0</v>
      </c>
      <c r="AR92">
        <v>7.0007437499999972</v>
      </c>
      <c r="AS92">
        <v>1.990257280404401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919.44400837611795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487.8885422167159</v>
      </c>
      <c r="L93">
        <v>6.0400070160573955</v>
      </c>
      <c r="M93">
        <v>58.048266957248629</v>
      </c>
      <c r="N93">
        <v>49.936725265306123</v>
      </c>
      <c r="O93">
        <v>35.270814926062847</v>
      </c>
      <c r="P93">
        <v>23.887622461824797</v>
      </c>
      <c r="Q93">
        <v>9.2244800656370671</v>
      </c>
      <c r="R93">
        <v>17.917896831916288</v>
      </c>
      <c r="S93">
        <v>11.157857499181668</v>
      </c>
      <c r="T93">
        <v>0</v>
      </c>
      <c r="U93">
        <v>59.779425292132871</v>
      </c>
      <c r="V93">
        <v>8.7596663968042616</v>
      </c>
      <c r="W93">
        <v>19.610828484333037</v>
      </c>
      <c r="X93">
        <v>62.359391094680397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6.0523925000000007</v>
      </c>
      <c r="AG93">
        <v>29.073057552000002</v>
      </c>
      <c r="AH93">
        <v>0</v>
      </c>
      <c r="AI93">
        <v>0</v>
      </c>
      <c r="AJ93">
        <v>0</v>
      </c>
      <c r="AK93">
        <v>22.801143640189128</v>
      </c>
      <c r="AL93">
        <v>1.6687824999999998</v>
      </c>
      <c r="AM93">
        <v>0</v>
      </c>
      <c r="AN93">
        <v>0</v>
      </c>
      <c r="AO93">
        <v>0</v>
      </c>
      <c r="AP93">
        <v>0.16245083587406792</v>
      </c>
      <c r="AQ93">
        <v>0</v>
      </c>
      <c r="AR93">
        <v>5.6005949999999984</v>
      </c>
      <c r="AS93">
        <v>1.990257280404401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918.04375683156775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487.8885422167159</v>
      </c>
      <c r="L94">
        <v>6.0400070160573955</v>
      </c>
      <c r="M94">
        <v>58.048266957248629</v>
      </c>
      <c r="N94">
        <v>49.936725265306123</v>
      </c>
      <c r="O94">
        <v>35.270814926062847</v>
      </c>
      <c r="P94">
        <v>23.887622461824797</v>
      </c>
      <c r="Q94">
        <v>9.2244800656370671</v>
      </c>
      <c r="R94">
        <v>17.917896831916288</v>
      </c>
      <c r="S94">
        <v>11.157857499181668</v>
      </c>
      <c r="T94">
        <v>0</v>
      </c>
      <c r="U94">
        <v>59.779425292132871</v>
      </c>
      <c r="V94">
        <v>8.7596663968042616</v>
      </c>
      <c r="W94">
        <v>19.610828484333037</v>
      </c>
      <c r="X94">
        <v>62.359391094680397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6.0523925000000007</v>
      </c>
      <c r="AG94">
        <v>29.073057552000002</v>
      </c>
      <c r="AH94">
        <v>0</v>
      </c>
      <c r="AI94">
        <v>0</v>
      </c>
      <c r="AJ94">
        <v>0</v>
      </c>
      <c r="AK94">
        <v>22.801143640189128</v>
      </c>
      <c r="AL94">
        <v>1.6687824999999998</v>
      </c>
      <c r="AM94">
        <v>0</v>
      </c>
      <c r="AN94">
        <v>0</v>
      </c>
      <c r="AO94">
        <v>0</v>
      </c>
      <c r="AP94">
        <v>0.16245083587406792</v>
      </c>
      <c r="AQ94">
        <v>0</v>
      </c>
      <c r="AR94">
        <v>5.6005949999999984</v>
      </c>
      <c r="AS94">
        <v>1.990257280404401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918.04375683156775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417.50779664234</v>
      </c>
      <c r="L95">
        <v>6.040071209935352</v>
      </c>
      <c r="M95">
        <v>58.048266957248629</v>
      </c>
      <c r="N95">
        <v>49.936725265306123</v>
      </c>
      <c r="O95">
        <v>35.270814926062847</v>
      </c>
      <c r="P95">
        <v>23.887622461824797</v>
      </c>
      <c r="Q95">
        <v>9.2244800656370671</v>
      </c>
      <c r="R95">
        <v>17.917896831916288</v>
      </c>
      <c r="S95">
        <v>11.157857499181668</v>
      </c>
      <c r="T95">
        <v>0</v>
      </c>
      <c r="U95">
        <v>59.779425292132871</v>
      </c>
      <c r="V95">
        <v>8.7596663968042616</v>
      </c>
      <c r="W95">
        <v>19.610828484333037</v>
      </c>
      <c r="X95">
        <v>62.359391094680397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6.0523925000000007</v>
      </c>
      <c r="AG95">
        <v>29.073057552000002</v>
      </c>
      <c r="AH95">
        <v>0</v>
      </c>
      <c r="AI95">
        <v>0</v>
      </c>
      <c r="AJ95">
        <v>0</v>
      </c>
      <c r="AK95">
        <v>22.801143640189128</v>
      </c>
      <c r="AL95">
        <v>1.6687824999999998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5.6005949999999984</v>
      </c>
      <c r="AS95">
        <v>1.990257280404401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847.50062461519576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359.01797020690879</v>
      </c>
      <c r="L96">
        <v>6.040071209935352</v>
      </c>
      <c r="M96">
        <v>58.048266957248629</v>
      </c>
      <c r="N96">
        <v>49.936725265306123</v>
      </c>
      <c r="O96">
        <v>35.270814926062847</v>
      </c>
      <c r="P96">
        <v>23.887622461824797</v>
      </c>
      <c r="Q96">
        <v>9.2244800656370671</v>
      </c>
      <c r="R96">
        <v>17.917896831916288</v>
      </c>
      <c r="S96">
        <v>11.157857499181668</v>
      </c>
      <c r="T96">
        <v>0</v>
      </c>
      <c r="U96">
        <v>59.779425292132871</v>
      </c>
      <c r="V96">
        <v>8.7596663968042616</v>
      </c>
      <c r="W96">
        <v>19.610828484333037</v>
      </c>
      <c r="X96">
        <v>62.359391094680397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6.0523925000000007</v>
      </c>
      <c r="AG96">
        <v>29.073057552000002</v>
      </c>
      <c r="AH96">
        <v>0</v>
      </c>
      <c r="AI96">
        <v>0</v>
      </c>
      <c r="AJ96">
        <v>0</v>
      </c>
      <c r="AK96">
        <v>22.801143640189128</v>
      </c>
      <c r="AL96">
        <v>1.6687824999999998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5.6005949999999984</v>
      </c>
      <c r="AS96">
        <v>1.990257280404401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789.01079817976449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306.07962484276726</v>
      </c>
      <c r="L97">
        <v>6.040071209935352</v>
      </c>
      <c r="M97">
        <v>58.048266957248629</v>
      </c>
      <c r="N97">
        <v>49.936725265306123</v>
      </c>
      <c r="O97">
        <v>35.270814926062847</v>
      </c>
      <c r="P97">
        <v>23.887622461824797</v>
      </c>
      <c r="Q97">
        <v>9.2244800656370671</v>
      </c>
      <c r="R97">
        <v>17.917896831916288</v>
      </c>
      <c r="S97">
        <v>11.157857499181668</v>
      </c>
      <c r="T97">
        <v>0</v>
      </c>
      <c r="U97">
        <v>59.779425292132871</v>
      </c>
      <c r="V97">
        <v>8.7596663968042616</v>
      </c>
      <c r="W97">
        <v>19.610828484333037</v>
      </c>
      <c r="X97">
        <v>62.359391094680397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6.0523925000000007</v>
      </c>
      <c r="AG97">
        <v>29.073057552000002</v>
      </c>
      <c r="AH97">
        <v>0</v>
      </c>
      <c r="AI97">
        <v>0</v>
      </c>
      <c r="AJ97">
        <v>0</v>
      </c>
      <c r="AK97">
        <v>22.801143640189128</v>
      </c>
      <c r="AL97">
        <v>1.6687824999999998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3.5003718749999986</v>
      </c>
      <c r="AS97">
        <v>1.990257280404401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733.97222969062295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270.00822582999035</v>
      </c>
      <c r="L98">
        <v>6.040071209935352</v>
      </c>
      <c r="M98">
        <v>58.048266957248629</v>
      </c>
      <c r="N98">
        <v>49.936725265306123</v>
      </c>
      <c r="O98">
        <v>35.270814926062847</v>
      </c>
      <c r="P98">
        <v>23.887622461824797</v>
      </c>
      <c r="Q98">
        <v>9.2244800656370671</v>
      </c>
      <c r="R98">
        <v>17.917896831916288</v>
      </c>
      <c r="S98">
        <v>11.157857499181668</v>
      </c>
      <c r="T98">
        <v>0</v>
      </c>
      <c r="U98">
        <v>59.779425292132871</v>
      </c>
      <c r="V98">
        <v>8.7596663968042616</v>
      </c>
      <c r="W98">
        <v>19.610828484333037</v>
      </c>
      <c r="X98">
        <v>62.359391094680397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6.0523925000000007</v>
      </c>
      <c r="AG98">
        <v>29.073057552000002</v>
      </c>
      <c r="AH98">
        <v>0</v>
      </c>
      <c r="AI98">
        <v>0</v>
      </c>
      <c r="AJ98">
        <v>0</v>
      </c>
      <c r="AK98">
        <v>22.801143640189128</v>
      </c>
      <c r="AL98">
        <v>1.6687824999999998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3.5003718749999986</v>
      </c>
      <c r="AS98">
        <v>2.8432250000000003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698.75379839744164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9.1498915690509026</v>
      </c>
      <c r="L99">
        <f t="shared" si="2"/>
        <v>0.12681780056003589</v>
      </c>
      <c r="M99">
        <f t="shared" si="2"/>
        <v>1.2591822126005587</v>
      </c>
      <c r="N99">
        <f t="shared" si="2"/>
        <v>1.0737606471662551</v>
      </c>
      <c r="O99">
        <f t="shared" si="2"/>
        <v>0.76888296570302472</v>
      </c>
      <c r="P99">
        <f t="shared" si="2"/>
        <v>0.5524850847143794</v>
      </c>
      <c r="Q99">
        <f t="shared" si="2"/>
        <v>0.20153275701867168</v>
      </c>
      <c r="R99">
        <f t="shared" si="2"/>
        <v>0.38251890355717416</v>
      </c>
      <c r="S99">
        <f t="shared" si="2"/>
        <v>0.18225912525985866</v>
      </c>
      <c r="T99">
        <f t="shared" si="2"/>
        <v>0</v>
      </c>
      <c r="U99">
        <f t="shared" si="2"/>
        <v>1.4347062070111916</v>
      </c>
      <c r="V99">
        <f t="shared" si="2"/>
        <v>0.1930899920394977</v>
      </c>
      <c r="W99">
        <f t="shared" si="2"/>
        <v>0.39709220695544845</v>
      </c>
      <c r="X99">
        <f t="shared" si="2"/>
        <v>1.3531913398933271</v>
      </c>
      <c r="Y99">
        <f t="shared" si="2"/>
        <v>0</v>
      </c>
      <c r="Z99">
        <f t="shared" si="2"/>
        <v>3.0669398182499995E-2</v>
      </c>
      <c r="AA99">
        <f t="shared" si="2"/>
        <v>3.5669697978797481E-2</v>
      </c>
      <c r="AB99">
        <f t="shared" si="2"/>
        <v>6.7461569888634623E-2</v>
      </c>
      <c r="AC99">
        <f t="shared" si="2"/>
        <v>0</v>
      </c>
      <c r="AD99">
        <f t="shared" si="2"/>
        <v>3.6228398646177148E-2</v>
      </c>
      <c r="AE99">
        <f t="shared" si="2"/>
        <v>0.11271724143102096</v>
      </c>
      <c r="AF99">
        <f t="shared" si="2"/>
        <v>0.18800573137499993</v>
      </c>
      <c r="AG99">
        <f t="shared" si="2"/>
        <v>0.69775338124800024</v>
      </c>
      <c r="AH99">
        <f t="shared" si="2"/>
        <v>0.23218733978040124</v>
      </c>
      <c r="AI99">
        <f t="shared" si="2"/>
        <v>0</v>
      </c>
      <c r="AJ99">
        <f t="shared" si="2"/>
        <v>0</v>
      </c>
      <c r="AK99">
        <f t="shared" si="2"/>
        <v>0.54722744736453888</v>
      </c>
      <c r="AL99">
        <f t="shared" si="2"/>
        <v>0.16662793262499992</v>
      </c>
      <c r="AM99">
        <f t="shared" si="2"/>
        <v>3.9477948730682687E-2</v>
      </c>
      <c r="AN99">
        <f t="shared" si="2"/>
        <v>0</v>
      </c>
      <c r="AO99">
        <f t="shared" si="2"/>
        <v>0</v>
      </c>
      <c r="AP99">
        <f t="shared" si="2"/>
        <v>3.8988191826014895E-3</v>
      </c>
      <c r="AQ99">
        <f t="shared" si="2"/>
        <v>0.32282965618750004</v>
      </c>
      <c r="AR99">
        <f t="shared" si="2"/>
        <v>0.10769477468749987</v>
      </c>
      <c r="AS99">
        <f t="shared" si="2"/>
        <v>9.4210259771112179E-2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19.75807040860979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85.660118942486605</v>
      </c>
      <c r="L3">
        <v>23.099874739718899</v>
      </c>
      <c r="M3">
        <v>0</v>
      </c>
      <c r="N3">
        <v>28.874146203087101</v>
      </c>
      <c r="O3">
        <v>24.242014443199185</v>
      </c>
      <c r="P3">
        <v>59.904037743320366</v>
      </c>
      <c r="Q3">
        <v>2.8910659836065578</v>
      </c>
      <c r="R3">
        <v>5.9711623831775693</v>
      </c>
      <c r="S3">
        <v>3.9512343749999999</v>
      </c>
      <c r="T3">
        <v>0</v>
      </c>
      <c r="U3">
        <v>318.54693755116972</v>
      </c>
      <c r="V3">
        <v>2.8869533132530116</v>
      </c>
      <c r="W3">
        <v>5.7706226147205815</v>
      </c>
      <c r="X3">
        <v>18.287476801344667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13.184084311505124</v>
      </c>
      <c r="AL3">
        <v>0.62487425000000019</v>
      </c>
      <c r="AM3">
        <v>0</v>
      </c>
      <c r="AN3">
        <v>0</v>
      </c>
      <c r="AO3">
        <v>0</v>
      </c>
      <c r="AP3">
        <v>0.2191841850730738</v>
      </c>
      <c r="AQ3">
        <v>0</v>
      </c>
      <c r="AR3">
        <v>9.3110324999999996</v>
      </c>
      <c r="AS3">
        <v>4.0781895000000006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607.97352790215882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85.660118942486605</v>
      </c>
      <c r="L4">
        <v>23.099874739718899</v>
      </c>
      <c r="M4">
        <v>0</v>
      </c>
      <c r="N4">
        <v>28.874146203087101</v>
      </c>
      <c r="O4">
        <v>25.188785601164227</v>
      </c>
      <c r="P4">
        <v>59.904037743320366</v>
      </c>
      <c r="Q4">
        <v>2.8910659836065578</v>
      </c>
      <c r="R4">
        <v>5.9711623831775693</v>
      </c>
      <c r="S4">
        <v>3.9512343749999999</v>
      </c>
      <c r="T4">
        <v>0</v>
      </c>
      <c r="U4">
        <v>318.54693755116972</v>
      </c>
      <c r="V4">
        <v>2.8869533132530116</v>
      </c>
      <c r="W4">
        <v>5.7706226147205815</v>
      </c>
      <c r="X4">
        <v>18.287476801344667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13.184084311505124</v>
      </c>
      <c r="AL4">
        <v>0.62487425000000019</v>
      </c>
      <c r="AM4">
        <v>0</v>
      </c>
      <c r="AN4">
        <v>0</v>
      </c>
      <c r="AO4">
        <v>0</v>
      </c>
      <c r="AP4">
        <v>0.2191841850730738</v>
      </c>
      <c r="AQ4">
        <v>0</v>
      </c>
      <c r="AR4">
        <v>9.3110324999999996</v>
      </c>
      <c r="AS4">
        <v>4.0781895000000006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608.92029906012385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85.660118942486605</v>
      </c>
      <c r="L5">
        <v>23.099874739718899</v>
      </c>
      <c r="M5">
        <v>0</v>
      </c>
      <c r="N5">
        <v>28.874146203087101</v>
      </c>
      <c r="O5">
        <v>24.24272776638308</v>
      </c>
      <c r="P5">
        <v>59.904037743320366</v>
      </c>
      <c r="Q5">
        <v>2.8910659836065578</v>
      </c>
      <c r="R5">
        <v>5.9711623831775693</v>
      </c>
      <c r="S5">
        <v>3.9512343749999999</v>
      </c>
      <c r="T5">
        <v>0</v>
      </c>
      <c r="U5">
        <v>318.54693755116972</v>
      </c>
      <c r="V5">
        <v>2.8869533132530116</v>
      </c>
      <c r="W5">
        <v>5.7706226147205815</v>
      </c>
      <c r="X5">
        <v>18.287476801344667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13.184084311505124</v>
      </c>
      <c r="AL5">
        <v>0.62487425000000019</v>
      </c>
      <c r="AM5">
        <v>0</v>
      </c>
      <c r="AN5">
        <v>0</v>
      </c>
      <c r="AO5">
        <v>0</v>
      </c>
      <c r="AP5">
        <v>0.2191841850730738</v>
      </c>
      <c r="AQ5">
        <v>0</v>
      </c>
      <c r="AR5">
        <v>0.40482750000000001</v>
      </c>
      <c r="AS5">
        <v>4.0781895000000006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599.06803622534267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85.660118942486605</v>
      </c>
      <c r="L6">
        <v>23.099874739718899</v>
      </c>
      <c r="M6">
        <v>0</v>
      </c>
      <c r="N6">
        <v>28.874146203087101</v>
      </c>
      <c r="O6">
        <v>24.24272776638308</v>
      </c>
      <c r="P6">
        <v>59.904037743320366</v>
      </c>
      <c r="Q6">
        <v>2.8910659836065578</v>
      </c>
      <c r="R6">
        <v>5.9711623831775693</v>
      </c>
      <c r="S6">
        <v>3.9512343749999999</v>
      </c>
      <c r="T6">
        <v>0</v>
      </c>
      <c r="U6">
        <v>318.54693755116972</v>
      </c>
      <c r="V6">
        <v>2.8869533132530116</v>
      </c>
      <c r="W6">
        <v>5.7706226147205815</v>
      </c>
      <c r="X6">
        <v>18.287476801344667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13.184084311505124</v>
      </c>
      <c r="AL6">
        <v>0.62487425000000019</v>
      </c>
      <c r="AM6">
        <v>0</v>
      </c>
      <c r="AN6">
        <v>0</v>
      </c>
      <c r="AO6">
        <v>0</v>
      </c>
      <c r="AP6">
        <v>0.2191841850730738</v>
      </c>
      <c r="AQ6">
        <v>0</v>
      </c>
      <c r="AR6">
        <v>0.40482750000000001</v>
      </c>
      <c r="AS6">
        <v>4.0781895000000006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599.06803622534267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85.660118942486605</v>
      </c>
      <c r="L7">
        <v>23.099874739718899</v>
      </c>
      <c r="M7">
        <v>0</v>
      </c>
      <c r="N7">
        <v>28.874146203087101</v>
      </c>
      <c r="O7">
        <v>24.24272776638308</v>
      </c>
      <c r="P7">
        <v>59.904037743320366</v>
      </c>
      <c r="Q7">
        <v>2.8910659836065578</v>
      </c>
      <c r="R7">
        <v>5.9711623831775693</v>
      </c>
      <c r="S7">
        <v>3.9512343749999999</v>
      </c>
      <c r="T7">
        <v>0</v>
      </c>
      <c r="U7">
        <v>318.54693755116972</v>
      </c>
      <c r="V7">
        <v>2.8869533132530116</v>
      </c>
      <c r="W7">
        <v>5.7706226147205815</v>
      </c>
      <c r="X7">
        <v>18.287476801344667</v>
      </c>
      <c r="Y7">
        <v>0</v>
      </c>
      <c r="Z7">
        <v>1.59417258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13.184084311505124</v>
      </c>
      <c r="AL7">
        <v>0.62487425000000019</v>
      </c>
      <c r="AM7">
        <v>0</v>
      </c>
      <c r="AN7">
        <v>0</v>
      </c>
      <c r="AO7">
        <v>0</v>
      </c>
      <c r="AP7">
        <v>0.12524806947638775</v>
      </c>
      <c r="AQ7">
        <v>0</v>
      </c>
      <c r="AR7">
        <v>0.40482750000000001</v>
      </c>
      <c r="AS7">
        <v>4.0781895000000006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600.56827268974587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85.660118942486605</v>
      </c>
      <c r="L8">
        <v>23.099874739718899</v>
      </c>
      <c r="M8">
        <v>0</v>
      </c>
      <c r="N8">
        <v>28.874146203087101</v>
      </c>
      <c r="O8">
        <v>24.24272776638308</v>
      </c>
      <c r="P8">
        <v>59.904037743320366</v>
      </c>
      <c r="Q8">
        <v>2.8910659836065578</v>
      </c>
      <c r="R8">
        <v>5.9711623831775693</v>
      </c>
      <c r="S8">
        <v>3.9512343749999999</v>
      </c>
      <c r="T8">
        <v>0</v>
      </c>
      <c r="U8">
        <v>318.54693755116972</v>
      </c>
      <c r="V8">
        <v>2.8869533132530116</v>
      </c>
      <c r="W8">
        <v>5.7706226147205815</v>
      </c>
      <c r="X8">
        <v>18.287476801344667</v>
      </c>
      <c r="Y8">
        <v>0</v>
      </c>
      <c r="Z8">
        <v>1.59417258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13.184084311505124</v>
      </c>
      <c r="AL8">
        <v>0.62487425000000019</v>
      </c>
      <c r="AM8">
        <v>0</v>
      </c>
      <c r="AN8">
        <v>0</v>
      </c>
      <c r="AO8">
        <v>0</v>
      </c>
      <c r="AP8">
        <v>0.12524806947638775</v>
      </c>
      <c r="AQ8">
        <v>0</v>
      </c>
      <c r="AR8">
        <v>0.40482750000000001</v>
      </c>
      <c r="AS8">
        <v>4.0781895000000006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600.56827268974587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85.660118942486605</v>
      </c>
      <c r="L9">
        <v>23.099874739718899</v>
      </c>
      <c r="M9">
        <v>0</v>
      </c>
      <c r="N9">
        <v>28.874146203087101</v>
      </c>
      <c r="O9">
        <v>24.24272776638308</v>
      </c>
      <c r="P9">
        <v>59.904037743320366</v>
      </c>
      <c r="Q9">
        <v>2.8910659836065578</v>
      </c>
      <c r="R9">
        <v>5.9711623831775693</v>
      </c>
      <c r="S9">
        <v>3.9512343749999999</v>
      </c>
      <c r="T9">
        <v>0</v>
      </c>
      <c r="U9">
        <v>318.54693755116972</v>
      </c>
      <c r="V9">
        <v>2.8869533132530116</v>
      </c>
      <c r="W9">
        <v>5.7706226147205815</v>
      </c>
      <c r="X9">
        <v>18.287476801344667</v>
      </c>
      <c r="Y9">
        <v>0</v>
      </c>
      <c r="Z9">
        <v>1.59417258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13.184084311505124</v>
      </c>
      <c r="AL9">
        <v>0.62487425000000019</v>
      </c>
      <c r="AM9">
        <v>0</v>
      </c>
      <c r="AN9">
        <v>0</v>
      </c>
      <c r="AO9">
        <v>0</v>
      </c>
      <c r="AP9">
        <v>0.18787223119337207</v>
      </c>
      <c r="AQ9">
        <v>0</v>
      </c>
      <c r="AR9">
        <v>0.53976999999999997</v>
      </c>
      <c r="AS9">
        <v>4.0781895000000006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600.76583935146289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85.660118942486605</v>
      </c>
      <c r="L10">
        <v>23.099874739718899</v>
      </c>
      <c r="M10">
        <v>0</v>
      </c>
      <c r="N10">
        <v>28.874146203087101</v>
      </c>
      <c r="O10">
        <v>24.24272776638308</v>
      </c>
      <c r="P10">
        <v>59.904037743320366</v>
      </c>
      <c r="Q10">
        <v>2.8910659836065578</v>
      </c>
      <c r="R10">
        <v>5.9711623831775693</v>
      </c>
      <c r="S10">
        <v>3.9512343749999999</v>
      </c>
      <c r="T10">
        <v>0</v>
      </c>
      <c r="U10">
        <v>318.54693755116972</v>
      </c>
      <c r="V10">
        <v>2.8869533132530116</v>
      </c>
      <c r="W10">
        <v>5.7706226147205815</v>
      </c>
      <c r="X10">
        <v>18.287476801344667</v>
      </c>
      <c r="Y10">
        <v>0</v>
      </c>
      <c r="Z10">
        <v>1.59417258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13.184084311505124</v>
      </c>
      <c r="AL10">
        <v>0.62487425000000019</v>
      </c>
      <c r="AM10">
        <v>0</v>
      </c>
      <c r="AN10">
        <v>0</v>
      </c>
      <c r="AO10">
        <v>0</v>
      </c>
      <c r="AP10">
        <v>0.18787223119337207</v>
      </c>
      <c r="AQ10">
        <v>0</v>
      </c>
      <c r="AR10">
        <v>0.53976999999999997</v>
      </c>
      <c r="AS10">
        <v>1.9733175000000003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598.66096735146289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85.660118942486605</v>
      </c>
      <c r="L11">
        <v>23.099874739718899</v>
      </c>
      <c r="M11">
        <v>0</v>
      </c>
      <c r="N11">
        <v>28.874146203087101</v>
      </c>
      <c r="O11">
        <v>24.24272776638308</v>
      </c>
      <c r="P11">
        <v>59.904037743320366</v>
      </c>
      <c r="Q11">
        <v>2.8910659836065578</v>
      </c>
      <c r="R11">
        <v>5.9711623831775693</v>
      </c>
      <c r="S11">
        <v>3.9512343749999999</v>
      </c>
      <c r="T11">
        <v>0</v>
      </c>
      <c r="U11">
        <v>318.54693755116972</v>
      </c>
      <c r="V11">
        <v>2.8869533132530116</v>
      </c>
      <c r="W11">
        <v>5.7706226147205815</v>
      </c>
      <c r="X11">
        <v>18.287476801344667</v>
      </c>
      <c r="Y11">
        <v>0</v>
      </c>
      <c r="Z11">
        <v>1.59417258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13.184084311505124</v>
      </c>
      <c r="AL11">
        <v>3.1243712500000012</v>
      </c>
      <c r="AM11">
        <v>0</v>
      </c>
      <c r="AN11">
        <v>0</v>
      </c>
      <c r="AO11">
        <v>0</v>
      </c>
      <c r="AP11">
        <v>0.18787223119337207</v>
      </c>
      <c r="AQ11">
        <v>0</v>
      </c>
      <c r="AR11">
        <v>0.53976999999999997</v>
      </c>
      <c r="AS11">
        <v>1.90754025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601.09468710146291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85.660118942486605</v>
      </c>
      <c r="L12">
        <v>23.099874739718899</v>
      </c>
      <c r="M12">
        <v>0</v>
      </c>
      <c r="N12">
        <v>28.874146203087101</v>
      </c>
      <c r="O12">
        <v>24.24272776638308</v>
      </c>
      <c r="P12">
        <v>59.904037743320366</v>
      </c>
      <c r="Q12">
        <v>2.8910659836065578</v>
      </c>
      <c r="R12">
        <v>5.9711623831775693</v>
      </c>
      <c r="S12">
        <v>3.9512343749999999</v>
      </c>
      <c r="T12">
        <v>0</v>
      </c>
      <c r="U12">
        <v>318.54693755116972</v>
      </c>
      <c r="V12">
        <v>2.8869533132530116</v>
      </c>
      <c r="W12">
        <v>5.7706226147205815</v>
      </c>
      <c r="X12">
        <v>18.287476801344667</v>
      </c>
      <c r="Y12">
        <v>0</v>
      </c>
      <c r="Z12">
        <v>1.59417258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13.184084311505124</v>
      </c>
      <c r="AL12">
        <v>3.1243712500000012</v>
      </c>
      <c r="AM12">
        <v>0</v>
      </c>
      <c r="AN12">
        <v>0</v>
      </c>
      <c r="AO12">
        <v>0</v>
      </c>
      <c r="AP12">
        <v>0.18787223119337207</v>
      </c>
      <c r="AQ12">
        <v>0</v>
      </c>
      <c r="AR12">
        <v>0.53976999999999997</v>
      </c>
      <c r="AS12">
        <v>1.90754025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601.09468710146291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85.660118942486605</v>
      </c>
      <c r="L13">
        <v>23.099874739718899</v>
      </c>
      <c r="M13">
        <v>0</v>
      </c>
      <c r="N13">
        <v>28.874146203087101</v>
      </c>
      <c r="O13">
        <v>24.24272776638308</v>
      </c>
      <c r="P13">
        <v>59.904037743320366</v>
      </c>
      <c r="Q13">
        <v>2.8910659836065578</v>
      </c>
      <c r="R13">
        <v>5.9711623831775693</v>
      </c>
      <c r="S13">
        <v>3.9512343749999999</v>
      </c>
      <c r="T13">
        <v>0</v>
      </c>
      <c r="U13">
        <v>318.54693755116972</v>
      </c>
      <c r="V13">
        <v>2.8869533132530116</v>
      </c>
      <c r="W13">
        <v>5.7706226147205815</v>
      </c>
      <c r="X13">
        <v>18.287476801344667</v>
      </c>
      <c r="Y13">
        <v>0</v>
      </c>
      <c r="Z13">
        <v>1.59417258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13.184084311505124</v>
      </c>
      <c r="AL13">
        <v>3.1243712500000012</v>
      </c>
      <c r="AM13">
        <v>0</v>
      </c>
      <c r="AN13">
        <v>0</v>
      </c>
      <c r="AO13">
        <v>0</v>
      </c>
      <c r="AP13">
        <v>0.18787223119337207</v>
      </c>
      <c r="AQ13">
        <v>0</v>
      </c>
      <c r="AR13">
        <v>0.53976999999999997</v>
      </c>
      <c r="AS13">
        <v>1.90754025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601.09468710146291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85.660118942486605</v>
      </c>
      <c r="L14">
        <v>23.099874739718899</v>
      </c>
      <c r="M14">
        <v>0</v>
      </c>
      <c r="N14">
        <v>28.874146203087101</v>
      </c>
      <c r="O14">
        <v>24.24272776638308</v>
      </c>
      <c r="P14">
        <v>59.904037743320366</v>
      </c>
      <c r="Q14">
        <v>2.8910659836065578</v>
      </c>
      <c r="R14">
        <v>5.9711623831775693</v>
      </c>
      <c r="S14">
        <v>3.9512343749999999</v>
      </c>
      <c r="T14">
        <v>0</v>
      </c>
      <c r="U14">
        <v>318.54693755116972</v>
      </c>
      <c r="V14">
        <v>2.8869533132530116</v>
      </c>
      <c r="W14">
        <v>5.7706226147205815</v>
      </c>
      <c r="X14">
        <v>18.287476801344667</v>
      </c>
      <c r="Y14">
        <v>0</v>
      </c>
      <c r="Z14">
        <v>1.59417258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13.184084311505124</v>
      </c>
      <c r="AL14">
        <v>3.1243712500000012</v>
      </c>
      <c r="AM14">
        <v>0</v>
      </c>
      <c r="AN14">
        <v>0</v>
      </c>
      <c r="AO14">
        <v>0</v>
      </c>
      <c r="AP14">
        <v>0.18787223119337207</v>
      </c>
      <c r="AQ14">
        <v>0</v>
      </c>
      <c r="AR14">
        <v>0.53976999999999997</v>
      </c>
      <c r="AS14">
        <v>1.90754025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601.09468710146291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85.660118942486605</v>
      </c>
      <c r="L15">
        <v>23.099874739718899</v>
      </c>
      <c r="M15">
        <v>0</v>
      </c>
      <c r="N15">
        <v>28.874146203087101</v>
      </c>
      <c r="O15">
        <v>24.24272776638308</v>
      </c>
      <c r="P15">
        <v>59.904250852461978</v>
      </c>
      <c r="Q15">
        <v>2.8910659836065578</v>
      </c>
      <c r="R15">
        <v>5.9711623831775693</v>
      </c>
      <c r="S15">
        <v>3.9512343749999999</v>
      </c>
      <c r="T15">
        <v>0</v>
      </c>
      <c r="U15">
        <v>318.54693755116972</v>
      </c>
      <c r="V15">
        <v>2.8869533132530116</v>
      </c>
      <c r="W15">
        <v>5.7706226147205815</v>
      </c>
      <c r="X15">
        <v>18.287476801344667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13.184084311505124</v>
      </c>
      <c r="AL15">
        <v>3.1243712500000012</v>
      </c>
      <c r="AM15">
        <v>0</v>
      </c>
      <c r="AN15">
        <v>0</v>
      </c>
      <c r="AO15">
        <v>0</v>
      </c>
      <c r="AP15">
        <v>0.18787223119337207</v>
      </c>
      <c r="AQ15">
        <v>0</v>
      </c>
      <c r="AR15">
        <v>9.3110324999999996</v>
      </c>
      <c r="AS15">
        <v>1.90754025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608.27199013060465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85.660118942486605</v>
      </c>
      <c r="L16">
        <v>23.099874739718899</v>
      </c>
      <c r="M16">
        <v>0</v>
      </c>
      <c r="N16">
        <v>28.874146203087101</v>
      </c>
      <c r="O16">
        <v>24.24272776638308</v>
      </c>
      <c r="P16">
        <v>59.904250852461978</v>
      </c>
      <c r="Q16">
        <v>2.8910659836065578</v>
      </c>
      <c r="R16">
        <v>5.9711623831775693</v>
      </c>
      <c r="S16">
        <v>3.9512343749999999</v>
      </c>
      <c r="T16">
        <v>0</v>
      </c>
      <c r="U16">
        <v>318.54693755116972</v>
      </c>
      <c r="V16">
        <v>2.8869533132530116</v>
      </c>
      <c r="W16">
        <v>5.7706226147205815</v>
      </c>
      <c r="X16">
        <v>18.287476801344667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13.184084311505124</v>
      </c>
      <c r="AL16">
        <v>3.1243712500000012</v>
      </c>
      <c r="AM16">
        <v>0</v>
      </c>
      <c r="AN16">
        <v>0</v>
      </c>
      <c r="AO16">
        <v>0</v>
      </c>
      <c r="AP16">
        <v>0.18787223119337207</v>
      </c>
      <c r="AQ16">
        <v>0</v>
      </c>
      <c r="AR16">
        <v>9.3110324999999996</v>
      </c>
      <c r="AS16">
        <v>1.90754025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608.27199013060465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85.660118942486605</v>
      </c>
      <c r="L17">
        <v>23.099874739718899</v>
      </c>
      <c r="M17">
        <v>0</v>
      </c>
      <c r="N17">
        <v>28.874146203087101</v>
      </c>
      <c r="O17">
        <v>24.24272776638308</v>
      </c>
      <c r="P17">
        <v>59.904250852461978</v>
      </c>
      <c r="Q17">
        <v>2.8910659836065578</v>
      </c>
      <c r="R17">
        <v>5.9711623831775693</v>
      </c>
      <c r="S17">
        <v>3.9512343749999999</v>
      </c>
      <c r="T17">
        <v>0</v>
      </c>
      <c r="U17">
        <v>318.54693755116972</v>
      </c>
      <c r="V17">
        <v>2.8869533132530116</v>
      </c>
      <c r="W17">
        <v>5.7706226147205815</v>
      </c>
      <c r="X17">
        <v>18.287476801344667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13.184084311505124</v>
      </c>
      <c r="AL17">
        <v>3.1243712500000012</v>
      </c>
      <c r="AM17">
        <v>0</v>
      </c>
      <c r="AN17">
        <v>0</v>
      </c>
      <c r="AO17">
        <v>0</v>
      </c>
      <c r="AP17">
        <v>0.18787223119337207</v>
      </c>
      <c r="AQ17">
        <v>0</v>
      </c>
      <c r="AR17">
        <v>0.53976999999999997</v>
      </c>
      <c r="AS17">
        <v>1.90754025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599.50072763060462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85.660118942486605</v>
      </c>
      <c r="L18">
        <v>23.099874739718899</v>
      </c>
      <c r="M18">
        <v>0</v>
      </c>
      <c r="N18">
        <v>28.874146203087101</v>
      </c>
      <c r="O18">
        <v>24.24272776638308</v>
      </c>
      <c r="P18">
        <v>59.904250852461978</v>
      </c>
      <c r="Q18">
        <v>2.8910659836065578</v>
      </c>
      <c r="R18">
        <v>5.9711623831775693</v>
      </c>
      <c r="S18">
        <v>3.9512343749999999</v>
      </c>
      <c r="T18">
        <v>0</v>
      </c>
      <c r="U18">
        <v>318.54693755116972</v>
      </c>
      <c r="V18">
        <v>2.8869533132530116</v>
      </c>
      <c r="W18">
        <v>5.7706226147205815</v>
      </c>
      <c r="X18">
        <v>18.287476801344667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13.184084311505124</v>
      </c>
      <c r="AL18">
        <v>3.1243712500000012</v>
      </c>
      <c r="AM18">
        <v>0</v>
      </c>
      <c r="AN18">
        <v>0</v>
      </c>
      <c r="AO18">
        <v>0</v>
      </c>
      <c r="AP18">
        <v>0.18787223119337207</v>
      </c>
      <c r="AQ18">
        <v>0</v>
      </c>
      <c r="AR18">
        <v>0.53976999999999997</v>
      </c>
      <c r="AS18">
        <v>1.90754025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599.50072763060462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85.660118942486605</v>
      </c>
      <c r="L19">
        <v>23.099874739718899</v>
      </c>
      <c r="M19">
        <v>0</v>
      </c>
      <c r="N19">
        <v>28.874146203087101</v>
      </c>
      <c r="O19">
        <v>24.24272776638308</v>
      </c>
      <c r="P19">
        <v>59.904250852461978</v>
      </c>
      <c r="Q19">
        <v>2.8910659836065578</v>
      </c>
      <c r="R19">
        <v>5.9711623831775693</v>
      </c>
      <c r="S19">
        <v>3.9512343749999999</v>
      </c>
      <c r="T19">
        <v>0</v>
      </c>
      <c r="U19">
        <v>318.54693755116972</v>
      </c>
      <c r="V19">
        <v>2.8869533132530116</v>
      </c>
      <c r="W19">
        <v>5.7706226147205815</v>
      </c>
      <c r="X19">
        <v>18.287476801344667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13.184084311505124</v>
      </c>
      <c r="AL19">
        <v>3.1243712500000012</v>
      </c>
      <c r="AM19">
        <v>0</v>
      </c>
      <c r="AN19">
        <v>0</v>
      </c>
      <c r="AO19">
        <v>0</v>
      </c>
      <c r="AP19">
        <v>0.18787223119337207</v>
      </c>
      <c r="AQ19">
        <v>0</v>
      </c>
      <c r="AR19">
        <v>0.53976999999999997</v>
      </c>
      <c r="AS19">
        <v>1.90754025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603.05909942140738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85.660118942486605</v>
      </c>
      <c r="L20">
        <v>23.099874739718899</v>
      </c>
      <c r="M20">
        <v>0</v>
      </c>
      <c r="N20">
        <v>28.874146203087101</v>
      </c>
      <c r="O20">
        <v>24.24272776638308</v>
      </c>
      <c r="P20">
        <v>59.904250852461978</v>
      </c>
      <c r="Q20">
        <v>2.8910659836065578</v>
      </c>
      <c r="R20">
        <v>5.9711623831775693</v>
      </c>
      <c r="S20">
        <v>3.9512343749999999</v>
      </c>
      <c r="T20">
        <v>0</v>
      </c>
      <c r="U20">
        <v>318.54693755116972</v>
      </c>
      <c r="V20">
        <v>2.8869533132530116</v>
      </c>
      <c r="W20">
        <v>5.7706226147205815</v>
      </c>
      <c r="X20">
        <v>18.287476801344667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13.184084311505124</v>
      </c>
      <c r="AL20">
        <v>3.1243712500000012</v>
      </c>
      <c r="AM20">
        <v>0</v>
      </c>
      <c r="AN20">
        <v>0</v>
      </c>
      <c r="AO20">
        <v>0</v>
      </c>
      <c r="AP20">
        <v>0.18787223119337207</v>
      </c>
      <c r="AQ20">
        <v>0</v>
      </c>
      <c r="AR20">
        <v>0.53976999999999997</v>
      </c>
      <c r="AS20">
        <v>1.90754025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603.05909942140738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85.660118942486605</v>
      </c>
      <c r="L21">
        <v>23.099874739718899</v>
      </c>
      <c r="M21">
        <v>0</v>
      </c>
      <c r="N21">
        <v>28.874146203087101</v>
      </c>
      <c r="O21">
        <v>24.24272776638308</v>
      </c>
      <c r="P21">
        <v>59.904250852461978</v>
      </c>
      <c r="Q21">
        <v>2.8910659836065578</v>
      </c>
      <c r="R21">
        <v>5.9711623831775693</v>
      </c>
      <c r="S21">
        <v>3.9512343749999999</v>
      </c>
      <c r="T21">
        <v>0</v>
      </c>
      <c r="U21">
        <v>318.54693755116972</v>
      </c>
      <c r="V21">
        <v>2.8869533132530116</v>
      </c>
      <c r="W21">
        <v>5.7706226147205815</v>
      </c>
      <c r="X21">
        <v>18.287476801344667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13.184084311505124</v>
      </c>
      <c r="AL21">
        <v>3.1243712500000012</v>
      </c>
      <c r="AM21">
        <v>0</v>
      </c>
      <c r="AN21">
        <v>0</v>
      </c>
      <c r="AO21">
        <v>0</v>
      </c>
      <c r="AP21">
        <v>0.18787223119337207</v>
      </c>
      <c r="AQ21">
        <v>0</v>
      </c>
      <c r="AR21">
        <v>0.53976999999999997</v>
      </c>
      <c r="AS21">
        <v>1.90754025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603.05909942140738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85.660118942486605</v>
      </c>
      <c r="L22">
        <v>23.099874739718899</v>
      </c>
      <c r="M22">
        <v>0</v>
      </c>
      <c r="N22">
        <v>28.874146203087101</v>
      </c>
      <c r="O22">
        <v>24.24272776638308</v>
      </c>
      <c r="P22">
        <v>59.904250852461978</v>
      </c>
      <c r="Q22">
        <v>2.8910659836065578</v>
      </c>
      <c r="R22">
        <v>5.9711623831775693</v>
      </c>
      <c r="S22">
        <v>3.9512343749999999</v>
      </c>
      <c r="T22">
        <v>0</v>
      </c>
      <c r="U22">
        <v>318.54693755116972</v>
      </c>
      <c r="V22">
        <v>2.8869533132530116</v>
      </c>
      <c r="W22">
        <v>5.7706226147205815</v>
      </c>
      <c r="X22">
        <v>18.287476801344667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13.184084311505124</v>
      </c>
      <c r="AL22">
        <v>3.1243712500000012</v>
      </c>
      <c r="AM22">
        <v>0</v>
      </c>
      <c r="AN22">
        <v>0</v>
      </c>
      <c r="AO22">
        <v>0</v>
      </c>
      <c r="AP22">
        <v>0.18787223119337207</v>
      </c>
      <c r="AQ22">
        <v>0</v>
      </c>
      <c r="AR22">
        <v>0.53976999999999997</v>
      </c>
      <c r="AS22">
        <v>1.90754025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603.05909942140738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85.660118942486605</v>
      </c>
      <c r="L23">
        <v>23.099874739718899</v>
      </c>
      <c r="M23">
        <v>0</v>
      </c>
      <c r="N23">
        <v>28.874146203087101</v>
      </c>
      <c r="O23">
        <v>24.24272776638308</v>
      </c>
      <c r="P23">
        <v>59.903814239225738</v>
      </c>
      <c r="Q23">
        <v>2.8910659836065578</v>
      </c>
      <c r="R23">
        <v>5.9711623831775693</v>
      </c>
      <c r="S23">
        <v>3.9512343749999999</v>
      </c>
      <c r="T23">
        <v>0</v>
      </c>
      <c r="U23">
        <v>318.54693755116972</v>
      </c>
      <c r="V23">
        <v>2.8869533132530116</v>
      </c>
      <c r="W23">
        <v>5.7706226147205815</v>
      </c>
      <c r="X23">
        <v>18.287476801344667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13.184084311505124</v>
      </c>
      <c r="AL23">
        <v>0.34084050000000005</v>
      </c>
      <c r="AM23">
        <v>0</v>
      </c>
      <c r="AN23">
        <v>0</v>
      </c>
      <c r="AO23">
        <v>0</v>
      </c>
      <c r="AP23">
        <v>0.18787223119337207</v>
      </c>
      <c r="AQ23">
        <v>0</v>
      </c>
      <c r="AR23">
        <v>0.53976999999999997</v>
      </c>
      <c r="AS23">
        <v>1.90754025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600.27513205817127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85.660118942486605</v>
      </c>
      <c r="L24">
        <v>23.099874739718899</v>
      </c>
      <c r="M24">
        <v>0</v>
      </c>
      <c r="N24">
        <v>28.873118694786537</v>
      </c>
      <c r="O24">
        <v>23.069339110914871</v>
      </c>
      <c r="P24">
        <v>59.904037743320366</v>
      </c>
      <c r="Q24">
        <v>2.8910659836065578</v>
      </c>
      <c r="R24">
        <v>5.9711623831775693</v>
      </c>
      <c r="S24">
        <v>3.9512343749999999</v>
      </c>
      <c r="T24">
        <v>0</v>
      </c>
      <c r="U24">
        <v>318.54693755116972</v>
      </c>
      <c r="V24">
        <v>2.8869533132530116</v>
      </c>
      <c r="W24">
        <v>5.7706226147205815</v>
      </c>
      <c r="X24">
        <v>18.287476801344667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13.184084311505124</v>
      </c>
      <c r="AL24">
        <v>0.34084050000000005</v>
      </c>
      <c r="AM24">
        <v>0</v>
      </c>
      <c r="AN24">
        <v>0</v>
      </c>
      <c r="AO24">
        <v>0</v>
      </c>
      <c r="AP24">
        <v>0.18787223119337207</v>
      </c>
      <c r="AQ24">
        <v>0</v>
      </c>
      <c r="AR24">
        <v>0.53976999999999997</v>
      </c>
      <c r="AS24">
        <v>1.90754025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599.10093939849708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85.660118942486605</v>
      </c>
      <c r="L25">
        <v>23.099874739718899</v>
      </c>
      <c r="M25">
        <v>0</v>
      </c>
      <c r="N25">
        <v>28.873888612244897</v>
      </c>
      <c r="O25">
        <v>24.24056007393715</v>
      </c>
      <c r="P25">
        <v>59.904037743320366</v>
      </c>
      <c r="Q25">
        <v>2.8910659836065578</v>
      </c>
      <c r="R25">
        <v>5.9711623831775693</v>
      </c>
      <c r="S25">
        <v>3.9512343749999999</v>
      </c>
      <c r="T25">
        <v>0</v>
      </c>
      <c r="U25">
        <v>318.54693755116972</v>
      </c>
      <c r="V25">
        <v>2.8869533132530116</v>
      </c>
      <c r="W25">
        <v>5.7706226147205815</v>
      </c>
      <c r="X25">
        <v>18.28917300736067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13.184084311505124</v>
      </c>
      <c r="AL25">
        <v>0.34084050000000005</v>
      </c>
      <c r="AM25">
        <v>0</v>
      </c>
      <c r="AN25">
        <v>0</v>
      </c>
      <c r="AO25">
        <v>0</v>
      </c>
      <c r="AP25">
        <v>0.18787223119337207</v>
      </c>
      <c r="AQ25">
        <v>0</v>
      </c>
      <c r="AR25">
        <v>0.80965500000000001</v>
      </c>
      <c r="AS25">
        <v>1.90754025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600.54451148499379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85.659055729753575</v>
      </c>
      <c r="L26">
        <v>23.099903321636425</v>
      </c>
      <c r="M26">
        <v>0</v>
      </c>
      <c r="N26">
        <v>28.873888612244897</v>
      </c>
      <c r="O26">
        <v>24.24056007393715</v>
      </c>
      <c r="P26">
        <v>59.904037743320366</v>
      </c>
      <c r="Q26">
        <v>2.8906326607028752</v>
      </c>
      <c r="R26">
        <v>5.7793216344015699</v>
      </c>
      <c r="S26">
        <v>3.8497966226023848</v>
      </c>
      <c r="T26">
        <v>0</v>
      </c>
      <c r="U26">
        <v>318.54693755116972</v>
      </c>
      <c r="V26">
        <v>2.8891939671232878</v>
      </c>
      <c r="W26">
        <v>5.779097400153022</v>
      </c>
      <c r="X26">
        <v>18.28917300736067</v>
      </c>
      <c r="Y26">
        <v>0</v>
      </c>
      <c r="Z26">
        <v>0.26892250000000001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4.630395</v>
      </c>
      <c r="AI26">
        <v>0</v>
      </c>
      <c r="AJ26">
        <v>0</v>
      </c>
      <c r="AK26">
        <v>13.184084311505124</v>
      </c>
      <c r="AL26">
        <v>0.34084050000000005</v>
      </c>
      <c r="AM26">
        <v>0</v>
      </c>
      <c r="AN26">
        <v>0</v>
      </c>
      <c r="AO26">
        <v>0</v>
      </c>
      <c r="AP26">
        <v>0.18787223119337207</v>
      </c>
      <c r="AQ26">
        <v>0</v>
      </c>
      <c r="AR26">
        <v>9.3110324999999996</v>
      </c>
      <c r="AS26">
        <v>1.90754025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613.66117546940382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85.65917275790288</v>
      </c>
      <c r="L27">
        <v>23.100221552833716</v>
      </c>
      <c r="M27">
        <v>0</v>
      </c>
      <c r="N27">
        <v>28.873888612244897</v>
      </c>
      <c r="O27">
        <v>24.24056007393715</v>
      </c>
      <c r="P27">
        <v>59.904037743320366</v>
      </c>
      <c r="Q27">
        <v>2.8906326607028752</v>
      </c>
      <c r="R27">
        <v>5.7793216344015699</v>
      </c>
      <c r="S27">
        <v>3.8497966226023848</v>
      </c>
      <c r="T27">
        <v>0</v>
      </c>
      <c r="U27">
        <v>318.54693755116972</v>
      </c>
      <c r="V27">
        <v>2.8891939671232878</v>
      </c>
      <c r="W27">
        <v>9.309924067375885</v>
      </c>
      <c r="X27">
        <v>32.31055932409231</v>
      </c>
      <c r="Y27">
        <v>0</v>
      </c>
      <c r="Z27">
        <v>1.59417258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11.437075522998944</v>
      </c>
      <c r="AI27">
        <v>0</v>
      </c>
      <c r="AJ27">
        <v>0</v>
      </c>
      <c r="AK27">
        <v>13.184084311505124</v>
      </c>
      <c r="AL27">
        <v>0.34084050000000005</v>
      </c>
      <c r="AM27">
        <v>0</v>
      </c>
      <c r="AN27">
        <v>0</v>
      </c>
      <c r="AO27">
        <v>0</v>
      </c>
      <c r="AP27">
        <v>0.18787223119337207</v>
      </c>
      <c r="AQ27">
        <v>0</v>
      </c>
      <c r="AR27">
        <v>9.3110324999999996</v>
      </c>
      <c r="AS27">
        <v>1.90754025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639.34575431570374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96.24979886303835</v>
      </c>
      <c r="L28">
        <v>41.85993071622029</v>
      </c>
      <c r="M28">
        <v>0</v>
      </c>
      <c r="N28">
        <v>28.873888612244897</v>
      </c>
      <c r="O28">
        <v>24.24056007393715</v>
      </c>
      <c r="P28">
        <v>59.904037743320366</v>
      </c>
      <c r="Q28">
        <v>5.3330612880044228</v>
      </c>
      <c r="R28">
        <v>10.368450544498151</v>
      </c>
      <c r="S28">
        <v>6.4502106783919597</v>
      </c>
      <c r="T28">
        <v>0</v>
      </c>
      <c r="U28">
        <v>318.54693755116972</v>
      </c>
      <c r="V28">
        <v>5.0689047228843869</v>
      </c>
      <c r="W28">
        <v>11.342314731466967</v>
      </c>
      <c r="X28">
        <v>36.069647799633131</v>
      </c>
      <c r="Y28">
        <v>0</v>
      </c>
      <c r="Z28">
        <v>1.59417258</v>
      </c>
      <c r="AA28">
        <v>1.6029277665260198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17.132461499999998</v>
      </c>
      <c r="AI28">
        <v>0</v>
      </c>
      <c r="AJ28">
        <v>0</v>
      </c>
      <c r="AK28">
        <v>13.184084311505124</v>
      </c>
      <c r="AL28">
        <v>0.34084050000000005</v>
      </c>
      <c r="AM28">
        <v>1.2905740270067521</v>
      </c>
      <c r="AN28">
        <v>0</v>
      </c>
      <c r="AO28">
        <v>0</v>
      </c>
      <c r="AP28">
        <v>0.18787223119337207</v>
      </c>
      <c r="AQ28">
        <v>0</v>
      </c>
      <c r="AR28">
        <v>1.2144824999999999</v>
      </c>
      <c r="AS28">
        <v>1.90754025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687.60634502983714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157.09009011312182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5.3329836827060504</v>
      </c>
      <c r="R29">
        <v>10.367578639304091</v>
      </c>
      <c r="S29">
        <v>6.4394067486209625</v>
      </c>
      <c r="T29">
        <v>0</v>
      </c>
      <c r="U29">
        <v>318.54693755116972</v>
      </c>
      <c r="V29">
        <v>5.0706671052631584</v>
      </c>
      <c r="W29">
        <v>11.342314731466967</v>
      </c>
      <c r="X29">
        <v>36.069647799633131</v>
      </c>
      <c r="Y29">
        <v>0</v>
      </c>
      <c r="Z29">
        <v>1.59417258</v>
      </c>
      <c r="AA29">
        <v>3.4325831147444923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22.874151299999998</v>
      </c>
      <c r="AI29">
        <v>0</v>
      </c>
      <c r="AJ29">
        <v>0</v>
      </c>
      <c r="AK29">
        <v>13.184084311505124</v>
      </c>
      <c r="AL29">
        <v>1.7042025000000001</v>
      </c>
      <c r="AM29">
        <v>2.5811478000000005</v>
      </c>
      <c r="AN29">
        <v>0</v>
      </c>
      <c r="AO29">
        <v>0</v>
      </c>
      <c r="AP29">
        <v>0.18787223119337207</v>
      </c>
      <c r="AQ29">
        <v>0</v>
      </c>
      <c r="AR29">
        <v>0.53976999999999997</v>
      </c>
      <c r="AS29">
        <v>1.90754025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762.32957533140598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157.09009011312182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59.904037743320366</v>
      </c>
      <c r="Q30">
        <v>5.3329836827060504</v>
      </c>
      <c r="R30">
        <v>10.367578639304091</v>
      </c>
      <c r="S30">
        <v>6.4475811865407318</v>
      </c>
      <c r="T30">
        <v>0</v>
      </c>
      <c r="U30">
        <v>318.54693755116972</v>
      </c>
      <c r="V30">
        <v>5.0706671052631584</v>
      </c>
      <c r="W30">
        <v>11.342314731466967</v>
      </c>
      <c r="X30">
        <v>36.069647799633131</v>
      </c>
      <c r="Y30">
        <v>0</v>
      </c>
      <c r="Z30">
        <v>4.7825177400000003</v>
      </c>
      <c r="AA30">
        <v>6.869028833333334</v>
      </c>
      <c r="AB30">
        <v>6.4398334000000013</v>
      </c>
      <c r="AC30">
        <v>0</v>
      </c>
      <c r="AD30">
        <v>4.456278623012869</v>
      </c>
      <c r="AE30">
        <v>8.0577797045985964</v>
      </c>
      <c r="AF30">
        <v>0</v>
      </c>
      <c r="AG30">
        <v>0</v>
      </c>
      <c r="AH30">
        <v>27.78237</v>
      </c>
      <c r="AI30">
        <v>0</v>
      </c>
      <c r="AJ30">
        <v>0</v>
      </c>
      <c r="AK30">
        <v>13.184084311505124</v>
      </c>
      <c r="AL30">
        <v>13.633620000000001</v>
      </c>
      <c r="AM30">
        <v>3.8638999891973005</v>
      </c>
      <c r="AN30">
        <v>0</v>
      </c>
      <c r="AO30">
        <v>0</v>
      </c>
      <c r="AP30">
        <v>0.18787223119337207</v>
      </c>
      <c r="AQ30">
        <v>0</v>
      </c>
      <c r="AR30">
        <v>0.53976999999999997</v>
      </c>
      <c r="AS30">
        <v>1.90754025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796.85050158541742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157.09009011312182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59.904037743320366</v>
      </c>
      <c r="Q31">
        <v>5.3329836827060504</v>
      </c>
      <c r="R31">
        <v>10.367578639304091</v>
      </c>
      <c r="S31">
        <v>6.4475811865407318</v>
      </c>
      <c r="T31">
        <v>0</v>
      </c>
      <c r="U31">
        <v>318.54693755116972</v>
      </c>
      <c r="V31">
        <v>5.0706671052631584</v>
      </c>
      <c r="W31">
        <v>11.342314731466967</v>
      </c>
      <c r="X31">
        <v>36.069647799633131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27.78237</v>
      </c>
      <c r="AI31">
        <v>0</v>
      </c>
      <c r="AJ31">
        <v>0</v>
      </c>
      <c r="AK31">
        <v>13.184084311505124</v>
      </c>
      <c r="AL31">
        <v>13.633620000000001</v>
      </c>
      <c r="AM31">
        <v>3.8638999891973005</v>
      </c>
      <c r="AN31">
        <v>0</v>
      </c>
      <c r="AO31">
        <v>0</v>
      </c>
      <c r="AP31">
        <v>0.18787223119337207</v>
      </c>
      <c r="AQ31">
        <v>0</v>
      </c>
      <c r="AR31">
        <v>0.53976999999999997</v>
      </c>
      <c r="AS31">
        <v>1.90754025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799.09414120010331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157.09009011312182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5.3329836827060504</v>
      </c>
      <c r="R32">
        <v>10.367578639304091</v>
      </c>
      <c r="S32">
        <v>6.4475811865407318</v>
      </c>
      <c r="T32">
        <v>0</v>
      </c>
      <c r="U32">
        <v>318.54693755116972</v>
      </c>
      <c r="V32">
        <v>5.0706671052631584</v>
      </c>
      <c r="W32">
        <v>11.342314731466967</v>
      </c>
      <c r="X32">
        <v>36.069647799633131</v>
      </c>
      <c r="Y32">
        <v>0</v>
      </c>
      <c r="Z32">
        <v>4.7825177400000003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27.78237</v>
      </c>
      <c r="AI32">
        <v>0</v>
      </c>
      <c r="AJ32">
        <v>0</v>
      </c>
      <c r="AK32">
        <v>13.184084311505124</v>
      </c>
      <c r="AL32">
        <v>13.633620000000001</v>
      </c>
      <c r="AM32">
        <v>3.8638999891973005</v>
      </c>
      <c r="AN32">
        <v>0</v>
      </c>
      <c r="AO32">
        <v>0</v>
      </c>
      <c r="AP32">
        <v>0.18787223119337207</v>
      </c>
      <c r="AQ32">
        <v>0</v>
      </c>
      <c r="AR32">
        <v>0.53976999999999997</v>
      </c>
      <c r="AS32">
        <v>1.90754025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799.09414120010331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5.3329836827060504</v>
      </c>
      <c r="R33">
        <v>10.367578639304091</v>
      </c>
      <c r="S33">
        <v>6.4475811865407318</v>
      </c>
      <c r="T33">
        <v>0</v>
      </c>
      <c r="U33">
        <v>318.54693755116972</v>
      </c>
      <c r="V33">
        <v>5.0706671052631584</v>
      </c>
      <c r="W33">
        <v>11.342314731466967</v>
      </c>
      <c r="X33">
        <v>36.069647799633131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6.6844181884935656</v>
      </c>
      <c r="AE33">
        <v>8.0577797045985964</v>
      </c>
      <c r="AF33">
        <v>0</v>
      </c>
      <c r="AG33">
        <v>0</v>
      </c>
      <c r="AH33">
        <v>27.78237</v>
      </c>
      <c r="AI33">
        <v>0</v>
      </c>
      <c r="AJ33">
        <v>0</v>
      </c>
      <c r="AK33">
        <v>13.184084311505124</v>
      </c>
      <c r="AL33">
        <v>13.633620000000001</v>
      </c>
      <c r="AM33">
        <v>3.8638999891973005</v>
      </c>
      <c r="AN33">
        <v>0</v>
      </c>
      <c r="AO33">
        <v>0</v>
      </c>
      <c r="AP33">
        <v>0.12524806947638775</v>
      </c>
      <c r="AQ33">
        <v>0</v>
      </c>
      <c r="AR33">
        <v>0.53976999999999997</v>
      </c>
      <c r="AS33">
        <v>1.90754025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797.42184440918106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5.3329836827060504</v>
      </c>
      <c r="R34">
        <v>10.367578639304091</v>
      </c>
      <c r="S34">
        <v>6.4475811865407318</v>
      </c>
      <c r="T34">
        <v>0</v>
      </c>
      <c r="U34">
        <v>318.54693755116972</v>
      </c>
      <c r="V34">
        <v>5.0706671052631584</v>
      </c>
      <c r="W34">
        <v>11.342314731466967</v>
      </c>
      <c r="X34">
        <v>36.069647799633131</v>
      </c>
      <c r="Y34">
        <v>0</v>
      </c>
      <c r="Z34">
        <v>3.1883451599999999</v>
      </c>
      <c r="AA34">
        <v>3.434514416666667</v>
      </c>
      <c r="AB34">
        <v>6.4398334000000013</v>
      </c>
      <c r="AC34">
        <v>0</v>
      </c>
      <c r="AD34">
        <v>6.6844181884935656</v>
      </c>
      <c r="AE34">
        <v>8.0577797045985964</v>
      </c>
      <c r="AF34">
        <v>0</v>
      </c>
      <c r="AG34">
        <v>0</v>
      </c>
      <c r="AH34">
        <v>27.78237</v>
      </c>
      <c r="AI34">
        <v>0</v>
      </c>
      <c r="AJ34">
        <v>0</v>
      </c>
      <c r="AK34">
        <v>13.184084311505124</v>
      </c>
      <c r="AL34">
        <v>10.225215000000002</v>
      </c>
      <c r="AM34">
        <v>3.8638999891973005</v>
      </c>
      <c r="AN34">
        <v>0</v>
      </c>
      <c r="AO34">
        <v>0</v>
      </c>
      <c r="AP34">
        <v>0.12524806947638775</v>
      </c>
      <c r="AQ34">
        <v>0</v>
      </c>
      <c r="AR34">
        <v>0.53976999999999997</v>
      </c>
      <c r="AS34">
        <v>1.90754025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790.57892499251443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5.3329836827060504</v>
      </c>
      <c r="R35">
        <v>10.367578639304091</v>
      </c>
      <c r="S35">
        <v>6.4475811865407318</v>
      </c>
      <c r="T35">
        <v>0</v>
      </c>
      <c r="U35">
        <v>318.54693755116972</v>
      </c>
      <c r="V35">
        <v>5.0706671052631584</v>
      </c>
      <c r="W35">
        <v>11.342314731466967</v>
      </c>
      <c r="X35">
        <v>36.069647799633131</v>
      </c>
      <c r="Y35">
        <v>0</v>
      </c>
      <c r="Z35">
        <v>3.1883451599999999</v>
      </c>
      <c r="AA35">
        <v>3.434514416666667</v>
      </c>
      <c r="AB35">
        <v>6.4398334000000013</v>
      </c>
      <c r="AC35">
        <v>0</v>
      </c>
      <c r="AD35">
        <v>4.3916949999999995</v>
      </c>
      <c r="AE35">
        <v>8.0577797045985964</v>
      </c>
      <c r="AF35">
        <v>0</v>
      </c>
      <c r="AG35">
        <v>0</v>
      </c>
      <c r="AH35">
        <v>20.836777499999997</v>
      </c>
      <c r="AI35">
        <v>0</v>
      </c>
      <c r="AJ35">
        <v>0</v>
      </c>
      <c r="AK35">
        <v>13.184084311505124</v>
      </c>
      <c r="AL35">
        <v>10.225215000000002</v>
      </c>
      <c r="AM35">
        <v>3.8638999891973005</v>
      </c>
      <c r="AN35">
        <v>0</v>
      </c>
      <c r="AO35">
        <v>0</v>
      </c>
      <c r="AP35">
        <v>0.12524806947638775</v>
      </c>
      <c r="AQ35">
        <v>0</v>
      </c>
      <c r="AR35">
        <v>0.53976999999999997</v>
      </c>
      <c r="AS35">
        <v>1.90754025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781.34060930402097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5.3329836827060504</v>
      </c>
      <c r="R36">
        <v>10.367578639304091</v>
      </c>
      <c r="S36">
        <v>6.4475811865407318</v>
      </c>
      <c r="T36">
        <v>0</v>
      </c>
      <c r="U36">
        <v>318.54693755116972</v>
      </c>
      <c r="V36">
        <v>5.0706671052631584</v>
      </c>
      <c r="W36">
        <v>11.342314731466967</v>
      </c>
      <c r="X36">
        <v>36.069647799633131</v>
      </c>
      <c r="Y36">
        <v>0</v>
      </c>
      <c r="Z36">
        <v>0</v>
      </c>
      <c r="AA36">
        <v>2.1243622685185191</v>
      </c>
      <c r="AB36">
        <v>3.219916827006752</v>
      </c>
      <c r="AC36">
        <v>0</v>
      </c>
      <c r="AD36">
        <v>4.1979436230128693</v>
      </c>
      <c r="AE36">
        <v>4.0288898522992982</v>
      </c>
      <c r="AF36">
        <v>0</v>
      </c>
      <c r="AG36">
        <v>0</v>
      </c>
      <c r="AH36">
        <v>20.836777499999997</v>
      </c>
      <c r="AI36">
        <v>0</v>
      </c>
      <c r="AJ36">
        <v>0</v>
      </c>
      <c r="AK36">
        <v>13.184084311505124</v>
      </c>
      <c r="AL36">
        <v>1.7042025000000001</v>
      </c>
      <c r="AM36">
        <v>3.8638999891973005</v>
      </c>
      <c r="AN36">
        <v>0</v>
      </c>
      <c r="AO36">
        <v>0</v>
      </c>
      <c r="AP36">
        <v>0.12524806947638775</v>
      </c>
      <c r="AQ36">
        <v>0</v>
      </c>
      <c r="AR36">
        <v>1.2144824999999999</v>
      </c>
      <c r="AS36">
        <v>1.90754025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761.55325419359303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5.3329836827060504</v>
      </c>
      <c r="R37">
        <v>10.367578639304091</v>
      </c>
      <c r="S37">
        <v>6.4475811865407318</v>
      </c>
      <c r="T37">
        <v>0</v>
      </c>
      <c r="U37">
        <v>318.54693755116972</v>
      </c>
      <c r="V37">
        <v>5.0706671052631584</v>
      </c>
      <c r="W37">
        <v>11.342314731466967</v>
      </c>
      <c r="X37">
        <v>36.069647799633131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2.0020963769871312</v>
      </c>
      <c r="AE37">
        <v>4.0288898522992982</v>
      </c>
      <c r="AF37">
        <v>0</v>
      </c>
      <c r="AG37">
        <v>0</v>
      </c>
      <c r="AH37">
        <v>16.2063825</v>
      </c>
      <c r="AI37">
        <v>0</v>
      </c>
      <c r="AJ37">
        <v>0</v>
      </c>
      <c r="AK37">
        <v>13.184084311505124</v>
      </c>
      <c r="AL37">
        <v>0.34084050000000005</v>
      </c>
      <c r="AM37">
        <v>3.8638999891973005</v>
      </c>
      <c r="AN37">
        <v>0</v>
      </c>
      <c r="AO37">
        <v>0</v>
      </c>
      <c r="AP37">
        <v>0.12524806947638775</v>
      </c>
      <c r="AQ37">
        <v>0</v>
      </c>
      <c r="AR37">
        <v>9.3110324999999996</v>
      </c>
      <c r="AS37">
        <v>1.24976775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758.67806517904876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5.3329836827060504</v>
      </c>
      <c r="R38">
        <v>10.367578639304091</v>
      </c>
      <c r="S38">
        <v>6.4475811865407318</v>
      </c>
      <c r="T38">
        <v>0</v>
      </c>
      <c r="U38">
        <v>318.54693755116972</v>
      </c>
      <c r="V38">
        <v>5.0706671052631584</v>
      </c>
      <c r="W38">
        <v>11.342314731466967</v>
      </c>
      <c r="X38">
        <v>36.069647799633131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11.437075522998944</v>
      </c>
      <c r="AI38">
        <v>0</v>
      </c>
      <c r="AJ38">
        <v>0</v>
      </c>
      <c r="AK38">
        <v>13.184084311505124</v>
      </c>
      <c r="AL38">
        <v>0.34084050000000005</v>
      </c>
      <c r="AM38">
        <v>3.8638999891973005</v>
      </c>
      <c r="AN38">
        <v>0</v>
      </c>
      <c r="AO38">
        <v>0</v>
      </c>
      <c r="AP38">
        <v>0.12524806947638775</v>
      </c>
      <c r="AQ38">
        <v>0</v>
      </c>
      <c r="AR38">
        <v>9.3110324999999996</v>
      </c>
      <c r="AS38">
        <v>1.24976775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751.90666182506061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157.09009011312182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5.3329836827060504</v>
      </c>
      <c r="R39">
        <v>10.367578639304091</v>
      </c>
      <c r="S39">
        <v>6.4475811865407318</v>
      </c>
      <c r="T39">
        <v>0</v>
      </c>
      <c r="U39">
        <v>318.54693755116972</v>
      </c>
      <c r="V39">
        <v>5.0706671052631584</v>
      </c>
      <c r="W39">
        <v>11.342314731466967</v>
      </c>
      <c r="X39">
        <v>36.069647799633131</v>
      </c>
      <c r="Y39">
        <v>0</v>
      </c>
      <c r="Z39">
        <v>0</v>
      </c>
      <c r="AA39">
        <v>0</v>
      </c>
      <c r="AB39">
        <v>3.219916827006752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5.440714061499472</v>
      </c>
      <c r="AI39">
        <v>0</v>
      </c>
      <c r="AJ39">
        <v>0</v>
      </c>
      <c r="AK39">
        <v>13.184084311505124</v>
      </c>
      <c r="AL39">
        <v>0.34084050000000005</v>
      </c>
      <c r="AM39">
        <v>3.8638999891973005</v>
      </c>
      <c r="AN39">
        <v>0</v>
      </c>
      <c r="AO39">
        <v>0</v>
      </c>
      <c r="AP39">
        <v>0.12524806947638775</v>
      </c>
      <c r="AQ39">
        <v>0</v>
      </c>
      <c r="AR39">
        <v>1.2144824999999999</v>
      </c>
      <c r="AS39">
        <v>1.1511017479928636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737.71508436155386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5.3329836827060504</v>
      </c>
      <c r="R40">
        <v>10.367578639304091</v>
      </c>
      <c r="S40">
        <v>6.4475811865407318</v>
      </c>
      <c r="T40">
        <v>0</v>
      </c>
      <c r="U40">
        <v>318.54693755116972</v>
      </c>
      <c r="V40">
        <v>5.0706671052631584</v>
      </c>
      <c r="W40">
        <v>11.342314731466967</v>
      </c>
      <c r="X40">
        <v>36.069647799633131</v>
      </c>
      <c r="Y40">
        <v>0</v>
      </c>
      <c r="Z40">
        <v>0</v>
      </c>
      <c r="AA40">
        <v>0</v>
      </c>
      <c r="AB40">
        <v>3.219916827006752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13.184084311505124</v>
      </c>
      <c r="AL40">
        <v>0.34084050000000005</v>
      </c>
      <c r="AM40">
        <v>3.8638999891973005</v>
      </c>
      <c r="AN40">
        <v>0</v>
      </c>
      <c r="AO40">
        <v>0</v>
      </c>
      <c r="AP40">
        <v>0.12524806947638775</v>
      </c>
      <c r="AQ40">
        <v>0</v>
      </c>
      <c r="AR40">
        <v>0.53976999999999997</v>
      </c>
      <c r="AS40">
        <v>1.1511017479928636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731.59965780005439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157.09009011312182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5.3329836827060504</v>
      </c>
      <c r="R41">
        <v>10.367578639304091</v>
      </c>
      <c r="S41">
        <v>6.4475811865407318</v>
      </c>
      <c r="T41">
        <v>0</v>
      </c>
      <c r="U41">
        <v>318.54693755116972</v>
      </c>
      <c r="V41">
        <v>5.0706671052631584</v>
      </c>
      <c r="W41">
        <v>11.342314731466967</v>
      </c>
      <c r="X41">
        <v>36.069647799633131</v>
      </c>
      <c r="Y41">
        <v>0</v>
      </c>
      <c r="Z41">
        <v>0</v>
      </c>
      <c r="AA41">
        <v>0</v>
      </c>
      <c r="AB41">
        <v>3.219916827006752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13.184084311505124</v>
      </c>
      <c r="AL41">
        <v>0.34084050000000005</v>
      </c>
      <c r="AM41">
        <v>3.8638999891973005</v>
      </c>
      <c r="AN41">
        <v>0</v>
      </c>
      <c r="AO41">
        <v>0</v>
      </c>
      <c r="AP41">
        <v>0.12524806947638775</v>
      </c>
      <c r="AQ41">
        <v>0</v>
      </c>
      <c r="AR41">
        <v>0.53976999999999997</v>
      </c>
      <c r="AS41">
        <v>1.1511017479928636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731.59965780005439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157.09009011312182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5.3329836827060504</v>
      </c>
      <c r="R42">
        <v>10.367578639304091</v>
      </c>
      <c r="S42">
        <v>6.4475811865407318</v>
      </c>
      <c r="T42">
        <v>0</v>
      </c>
      <c r="U42">
        <v>318.54693755116972</v>
      </c>
      <c r="V42">
        <v>5.0706671052631584</v>
      </c>
      <c r="W42">
        <v>11.342314731466967</v>
      </c>
      <c r="X42">
        <v>36.069647799633131</v>
      </c>
      <c r="Y42">
        <v>0</v>
      </c>
      <c r="Z42">
        <v>0</v>
      </c>
      <c r="AA42">
        <v>0</v>
      </c>
      <c r="AB42">
        <v>3.219916827006752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13.184084311505124</v>
      </c>
      <c r="AL42">
        <v>0.34084050000000005</v>
      </c>
      <c r="AM42">
        <v>3.8638999891973005</v>
      </c>
      <c r="AN42">
        <v>0</v>
      </c>
      <c r="AO42">
        <v>0</v>
      </c>
      <c r="AP42">
        <v>0.12524806947638775</v>
      </c>
      <c r="AQ42">
        <v>0</v>
      </c>
      <c r="AR42">
        <v>1.2144824999999999</v>
      </c>
      <c r="AS42">
        <v>1.1511017479928636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732.27437030005444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157.09009011312182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5.3329836827060504</v>
      </c>
      <c r="R43">
        <v>10.367578639304091</v>
      </c>
      <c r="S43">
        <v>5.4409180158804302</v>
      </c>
      <c r="T43">
        <v>0</v>
      </c>
      <c r="U43">
        <v>318.54693755116972</v>
      </c>
      <c r="V43">
        <v>5.0706671052631584</v>
      </c>
      <c r="W43">
        <v>11.342314731466967</v>
      </c>
      <c r="X43">
        <v>36.069647799633131</v>
      </c>
      <c r="Y43">
        <v>0</v>
      </c>
      <c r="Z43">
        <v>0</v>
      </c>
      <c r="AA43">
        <v>0</v>
      </c>
      <c r="AB43">
        <v>3.219916827006752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13.184084311505124</v>
      </c>
      <c r="AL43">
        <v>0.34084050000000005</v>
      </c>
      <c r="AM43">
        <v>3.8638999891973005</v>
      </c>
      <c r="AN43">
        <v>0</v>
      </c>
      <c r="AO43">
        <v>0</v>
      </c>
      <c r="AP43">
        <v>0.12524806947638775</v>
      </c>
      <c r="AQ43">
        <v>0</v>
      </c>
      <c r="AR43">
        <v>9.3110324999999996</v>
      </c>
      <c r="AS43">
        <v>4.0781895000000006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738.73297309059853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157.09009011312182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5.3329836827060504</v>
      </c>
      <c r="R44">
        <v>10.367578639304091</v>
      </c>
      <c r="S44">
        <v>4.4289772621916228</v>
      </c>
      <c r="T44">
        <v>0</v>
      </c>
      <c r="U44">
        <v>318.54693755116972</v>
      </c>
      <c r="V44">
        <v>5.0706671052631584</v>
      </c>
      <c r="W44">
        <v>11.342314731466967</v>
      </c>
      <c r="X44">
        <v>36.069647799633131</v>
      </c>
      <c r="Y44">
        <v>0</v>
      </c>
      <c r="Z44">
        <v>0</v>
      </c>
      <c r="AA44">
        <v>0</v>
      </c>
      <c r="AB44">
        <v>3.219916827006752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13.184084311505124</v>
      </c>
      <c r="AL44">
        <v>0.34084050000000005</v>
      </c>
      <c r="AM44">
        <v>1.6295123729932484</v>
      </c>
      <c r="AN44">
        <v>0</v>
      </c>
      <c r="AO44">
        <v>0</v>
      </c>
      <c r="AP44">
        <v>0.12524806947638775</v>
      </c>
      <c r="AQ44">
        <v>0</v>
      </c>
      <c r="AR44">
        <v>9.3110324999999996</v>
      </c>
      <c r="AS44">
        <v>4.0781895000000006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735.48664472070573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132.83023499401131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59.904037743320366</v>
      </c>
      <c r="Q45">
        <v>5.3329836827060504</v>
      </c>
      <c r="R45">
        <v>10.367578639304091</v>
      </c>
      <c r="S45">
        <v>3.552548828796561</v>
      </c>
      <c r="T45">
        <v>0</v>
      </c>
      <c r="U45">
        <v>318.54693755116972</v>
      </c>
      <c r="V45">
        <v>5.0706671052631584</v>
      </c>
      <c r="W45">
        <v>11.342314731466967</v>
      </c>
      <c r="X45">
        <v>36.069647799633131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13.184084311505124</v>
      </c>
      <c r="AL45">
        <v>0.34084050000000005</v>
      </c>
      <c r="AM45">
        <v>0.81475618649662418</v>
      </c>
      <c r="AN45">
        <v>0</v>
      </c>
      <c r="AO45">
        <v>0</v>
      </c>
      <c r="AP45">
        <v>0.12524806947638775</v>
      </c>
      <c r="AQ45">
        <v>0</v>
      </c>
      <c r="AR45">
        <v>0.80965500000000001</v>
      </c>
      <c r="AS45">
        <v>5.9199525000000008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699.6560736546968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123.19950109338301</v>
      </c>
      <c r="L46">
        <v>41.859934182389942</v>
      </c>
      <c r="M46">
        <v>0</v>
      </c>
      <c r="N46">
        <v>28.873888612244897</v>
      </c>
      <c r="O46">
        <v>24.24056007393715</v>
      </c>
      <c r="P46">
        <v>59.904037743320366</v>
      </c>
      <c r="Q46">
        <v>5.3329836827060504</v>
      </c>
      <c r="R46">
        <v>10.367578639304091</v>
      </c>
      <c r="S46">
        <v>3.552548828796561</v>
      </c>
      <c r="T46">
        <v>0</v>
      </c>
      <c r="U46">
        <v>318.54693755116972</v>
      </c>
      <c r="V46">
        <v>5.0706671052631584</v>
      </c>
      <c r="W46">
        <v>11.342314731466967</v>
      </c>
      <c r="X46">
        <v>36.069647799633131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13.184084311505124</v>
      </c>
      <c r="AL46">
        <v>0.34084050000000005</v>
      </c>
      <c r="AM46">
        <v>0</v>
      </c>
      <c r="AN46">
        <v>0</v>
      </c>
      <c r="AO46">
        <v>0</v>
      </c>
      <c r="AP46">
        <v>0.12524806947638775</v>
      </c>
      <c r="AQ46">
        <v>0</v>
      </c>
      <c r="AR46">
        <v>0.53976999999999997</v>
      </c>
      <c r="AS46">
        <v>5.9199525000000008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688.94101348609308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86.630181398521657</v>
      </c>
      <c r="L47">
        <v>22.140104106061745</v>
      </c>
      <c r="M47">
        <v>0</v>
      </c>
      <c r="N47">
        <v>28.873888612244897</v>
      </c>
      <c r="O47">
        <v>24.24056007393715</v>
      </c>
      <c r="P47">
        <v>59.904037743320366</v>
      </c>
      <c r="Q47">
        <v>5.3329836827060504</v>
      </c>
      <c r="R47">
        <v>10.367578639304091</v>
      </c>
      <c r="S47">
        <v>3.552548828796561</v>
      </c>
      <c r="T47">
        <v>0</v>
      </c>
      <c r="U47">
        <v>318.54693755116972</v>
      </c>
      <c r="V47">
        <v>5.0706671052631584</v>
      </c>
      <c r="W47">
        <v>11.342314731466967</v>
      </c>
      <c r="X47">
        <v>36.069647799633131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13.184084311505124</v>
      </c>
      <c r="AL47">
        <v>0.34084050000000005</v>
      </c>
      <c r="AM47">
        <v>0</v>
      </c>
      <c r="AN47">
        <v>0</v>
      </c>
      <c r="AO47">
        <v>0</v>
      </c>
      <c r="AP47">
        <v>0.12524806947638775</v>
      </c>
      <c r="AQ47">
        <v>0</v>
      </c>
      <c r="AR47">
        <v>0.53976999999999997</v>
      </c>
      <c r="AS47">
        <v>5.9199525000000008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632.65186371490358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86.629257972184476</v>
      </c>
      <c r="L48">
        <v>22.140104106061745</v>
      </c>
      <c r="M48">
        <v>0</v>
      </c>
      <c r="N48">
        <v>28.873888612244897</v>
      </c>
      <c r="O48">
        <v>24.24056007393715</v>
      </c>
      <c r="P48">
        <v>59.904037743320366</v>
      </c>
      <c r="Q48">
        <v>5.3329836827060504</v>
      </c>
      <c r="R48">
        <v>10.367578639304091</v>
      </c>
      <c r="S48">
        <v>3.552548828796561</v>
      </c>
      <c r="T48">
        <v>0</v>
      </c>
      <c r="U48">
        <v>318.54693755116972</v>
      </c>
      <c r="V48">
        <v>5.0706671052631584</v>
      </c>
      <c r="W48">
        <v>11.342314731466967</v>
      </c>
      <c r="X48">
        <v>36.069647799633131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13.184084311505124</v>
      </c>
      <c r="AL48">
        <v>0.34084050000000005</v>
      </c>
      <c r="AM48">
        <v>0</v>
      </c>
      <c r="AN48">
        <v>0</v>
      </c>
      <c r="AO48">
        <v>0</v>
      </c>
      <c r="AP48">
        <v>0.12524806947638775</v>
      </c>
      <c r="AQ48">
        <v>0</v>
      </c>
      <c r="AR48">
        <v>0.80965500000000001</v>
      </c>
      <c r="AS48">
        <v>1.3155450000000002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628.31641778856635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101.93102007868602</v>
      </c>
      <c r="L49">
        <v>22.140104106061745</v>
      </c>
      <c r="M49">
        <v>0</v>
      </c>
      <c r="N49">
        <v>28.873888612244897</v>
      </c>
      <c r="O49">
        <v>24.24056007393715</v>
      </c>
      <c r="P49">
        <v>59.904037743320366</v>
      </c>
      <c r="Q49">
        <v>2.8907456355795147</v>
      </c>
      <c r="R49">
        <v>10.367578639304091</v>
      </c>
      <c r="S49">
        <v>3.1500051861130993</v>
      </c>
      <c r="T49">
        <v>0</v>
      </c>
      <c r="U49">
        <v>318.54693755116972</v>
      </c>
      <c r="V49">
        <v>5.0706671052631584</v>
      </c>
      <c r="W49">
        <v>8.508729850746267</v>
      </c>
      <c r="X49">
        <v>36.069647799633131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13.184084311505124</v>
      </c>
      <c r="AL49">
        <v>0.34084050000000005</v>
      </c>
      <c r="AM49">
        <v>0</v>
      </c>
      <c r="AN49">
        <v>0</v>
      </c>
      <c r="AO49">
        <v>0</v>
      </c>
      <c r="AP49">
        <v>0.12524806947638775</v>
      </c>
      <c r="AQ49">
        <v>0</v>
      </c>
      <c r="AR49">
        <v>9.3110324999999996</v>
      </c>
      <c r="AS49">
        <v>1.1182132500000002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646.24385907453723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86.620962444444444</v>
      </c>
      <c r="L50">
        <v>22.140104106061745</v>
      </c>
      <c r="M50">
        <v>0</v>
      </c>
      <c r="N50">
        <v>28.873888612244897</v>
      </c>
      <c r="O50">
        <v>24.24056007393715</v>
      </c>
      <c r="P50">
        <v>59.904037743320366</v>
      </c>
      <c r="Q50">
        <v>2.8907456355795147</v>
      </c>
      <c r="R50">
        <v>10.367578639304091</v>
      </c>
      <c r="S50">
        <v>3.1500051861130993</v>
      </c>
      <c r="T50">
        <v>0</v>
      </c>
      <c r="U50">
        <v>318.54693755116972</v>
      </c>
      <c r="V50">
        <v>5.0706671052631584</v>
      </c>
      <c r="W50">
        <v>8.508729850746267</v>
      </c>
      <c r="X50">
        <v>36.069647799633131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13.184084311505124</v>
      </c>
      <c r="AL50">
        <v>0.34084050000000005</v>
      </c>
      <c r="AM50">
        <v>0</v>
      </c>
      <c r="AN50">
        <v>0</v>
      </c>
      <c r="AO50">
        <v>0</v>
      </c>
      <c r="AP50">
        <v>0.12524806947638775</v>
      </c>
      <c r="AQ50">
        <v>0</v>
      </c>
      <c r="AR50">
        <v>9.3110324999999996</v>
      </c>
      <c r="AS50">
        <v>1.1182132500000002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630.93380144029561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86.620922284351764</v>
      </c>
      <c r="L51">
        <v>22.140104106061745</v>
      </c>
      <c r="M51">
        <v>0</v>
      </c>
      <c r="N51">
        <v>28.873888612244897</v>
      </c>
      <c r="O51">
        <v>24.24056007393715</v>
      </c>
      <c r="P51">
        <v>59.904037743320366</v>
      </c>
      <c r="Q51">
        <v>2.8907456355795147</v>
      </c>
      <c r="R51">
        <v>10.367578639304091</v>
      </c>
      <c r="S51">
        <v>3.1500051861130993</v>
      </c>
      <c r="T51">
        <v>0</v>
      </c>
      <c r="U51">
        <v>318.54693755116972</v>
      </c>
      <c r="V51">
        <v>5.0706671052631584</v>
      </c>
      <c r="W51">
        <v>8.508729850746267</v>
      </c>
      <c r="X51">
        <v>36.069647799633131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13.184084311505124</v>
      </c>
      <c r="AL51">
        <v>0.34084050000000005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0.67471249999999994</v>
      </c>
      <c r="AS51">
        <v>1.1182132500000002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622.17219321072662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86.62182307557066</v>
      </c>
      <c r="L52">
        <v>22.140104106061745</v>
      </c>
      <c r="M52">
        <v>0</v>
      </c>
      <c r="N52">
        <v>28.873888612244897</v>
      </c>
      <c r="O52">
        <v>24.24056007393715</v>
      </c>
      <c r="P52">
        <v>59.904037743320366</v>
      </c>
      <c r="Q52">
        <v>2.8907456355795147</v>
      </c>
      <c r="R52">
        <v>10.367578639304091</v>
      </c>
      <c r="S52">
        <v>3.1500051861130993</v>
      </c>
      <c r="T52">
        <v>0</v>
      </c>
      <c r="U52">
        <v>318.54693755116972</v>
      </c>
      <c r="V52">
        <v>5.0706671052631584</v>
      </c>
      <c r="W52">
        <v>8.508729850746267</v>
      </c>
      <c r="X52">
        <v>36.069647799633131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13.184084311505124</v>
      </c>
      <c r="AL52">
        <v>0.34084050000000005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0.40482750000000001</v>
      </c>
      <c r="AS52">
        <v>1.1182132500000002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621.90320900194547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86.62231951585261</v>
      </c>
      <c r="L53">
        <v>22.140104106061745</v>
      </c>
      <c r="M53">
        <v>0</v>
      </c>
      <c r="N53">
        <v>28.873888612244897</v>
      </c>
      <c r="O53">
        <v>24.24056007393715</v>
      </c>
      <c r="P53">
        <v>59.904037743320366</v>
      </c>
      <c r="Q53">
        <v>2.8907456355795147</v>
      </c>
      <c r="R53">
        <v>5.7787453793484271</v>
      </c>
      <c r="S53">
        <v>3.1500051861130993</v>
      </c>
      <c r="T53">
        <v>0</v>
      </c>
      <c r="U53">
        <v>318.54693755116972</v>
      </c>
      <c r="V53">
        <v>2.8903542160945417</v>
      </c>
      <c r="W53">
        <v>8.508729850746267</v>
      </c>
      <c r="X53">
        <v>36.069647799633131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13.184084311505124</v>
      </c>
      <c r="AL53">
        <v>0.34084050000000005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0.40482750000000001</v>
      </c>
      <c r="AS53">
        <v>1.1182132500000002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615.13455929310317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86.629545430694307</v>
      </c>
      <c r="L54">
        <v>22.460255435459153</v>
      </c>
      <c r="M54">
        <v>0</v>
      </c>
      <c r="N54">
        <v>28.873888612244897</v>
      </c>
      <c r="O54">
        <v>24.24056007393715</v>
      </c>
      <c r="P54">
        <v>59.904037743320366</v>
      </c>
      <c r="Q54">
        <v>2.8907456355795147</v>
      </c>
      <c r="R54">
        <v>5.7787453793484271</v>
      </c>
      <c r="S54">
        <v>3.1500051861130993</v>
      </c>
      <c r="T54">
        <v>0</v>
      </c>
      <c r="U54">
        <v>318.54693755116972</v>
      </c>
      <c r="V54">
        <v>2.8903542160945417</v>
      </c>
      <c r="W54">
        <v>8.508729850746267</v>
      </c>
      <c r="X54">
        <v>36.069647799633131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13.184084311505124</v>
      </c>
      <c r="AL54">
        <v>0.34084050000000005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0.40482750000000001</v>
      </c>
      <c r="AS54">
        <v>1.1182132500000002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615.46193653734224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86.629526291038729</v>
      </c>
      <c r="L55">
        <v>22.290267728296403</v>
      </c>
      <c r="M55">
        <v>0</v>
      </c>
      <c r="N55">
        <v>28.873888612244897</v>
      </c>
      <c r="O55">
        <v>24.24056007393715</v>
      </c>
      <c r="P55">
        <v>59.904037743320366</v>
      </c>
      <c r="Q55">
        <v>2.8906326607028752</v>
      </c>
      <c r="R55">
        <v>5.5600599244444444</v>
      </c>
      <c r="S55">
        <v>3.1500051861130993</v>
      </c>
      <c r="T55">
        <v>0</v>
      </c>
      <c r="U55">
        <v>318.54693755116972</v>
      </c>
      <c r="V55">
        <v>2.8903542160945417</v>
      </c>
      <c r="W55">
        <v>8.508729850746267</v>
      </c>
      <c r="X55">
        <v>36.069647799633131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0.47051806149649261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13.184084311505124</v>
      </c>
      <c r="AL55">
        <v>0.34084050000000005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0.53976999999999997</v>
      </c>
      <c r="AS55">
        <v>1.1839905000000002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615.27385101074321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86.622419282761712</v>
      </c>
      <c r="L56">
        <v>22.23104344746092</v>
      </c>
      <c r="M56">
        <v>0</v>
      </c>
      <c r="N56">
        <v>28.873888612244897</v>
      </c>
      <c r="O56">
        <v>24.24056007393715</v>
      </c>
      <c r="P56">
        <v>59.904037743320366</v>
      </c>
      <c r="Q56">
        <v>2.8906326607028752</v>
      </c>
      <c r="R56">
        <v>5.5600599244444444</v>
      </c>
      <c r="S56">
        <v>3.1500051861130993</v>
      </c>
      <c r="T56">
        <v>0</v>
      </c>
      <c r="U56">
        <v>318.54693755116972</v>
      </c>
      <c r="V56">
        <v>2.7809920475651189</v>
      </c>
      <c r="W56">
        <v>8.508729850746267</v>
      </c>
      <c r="X56">
        <v>36.069647799633131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0.47051806149649261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13.184084311505124</v>
      </c>
      <c r="AL56">
        <v>0.34084050000000005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0.53976999999999997</v>
      </c>
      <c r="AS56">
        <v>1.1839905000000002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615.09815755310126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86.629482731854111</v>
      </c>
      <c r="L57">
        <v>22.23104344746092</v>
      </c>
      <c r="M57">
        <v>0</v>
      </c>
      <c r="N57">
        <v>28.873888612244897</v>
      </c>
      <c r="O57">
        <v>24.24056007393715</v>
      </c>
      <c r="P57">
        <v>59.904037743320366</v>
      </c>
      <c r="Q57">
        <v>2.8906326607028752</v>
      </c>
      <c r="R57">
        <v>5.5600599244444444</v>
      </c>
      <c r="S57">
        <v>3.1500051861130993</v>
      </c>
      <c r="T57">
        <v>0</v>
      </c>
      <c r="U57">
        <v>318.54693755116972</v>
      </c>
      <c r="V57">
        <v>2.7809920475651189</v>
      </c>
      <c r="W57">
        <v>4.8099628758389263</v>
      </c>
      <c r="X57">
        <v>19.250561689481266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0.47051806149649261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13.184084311505124</v>
      </c>
      <c r="AL57">
        <v>0.34084050000000005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0.94459749999999998</v>
      </c>
      <c r="AS57">
        <v>1.1839905000000002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594.99219541713444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86.629457803424785</v>
      </c>
      <c r="L58">
        <v>22.23104344746092</v>
      </c>
      <c r="M58">
        <v>0</v>
      </c>
      <c r="N58">
        <v>28.873888612244897</v>
      </c>
      <c r="O58">
        <v>24.24056007393715</v>
      </c>
      <c r="P58">
        <v>59.904037743320366</v>
      </c>
      <c r="Q58">
        <v>2.8906326607028752</v>
      </c>
      <c r="R58">
        <v>5.5600599244444444</v>
      </c>
      <c r="S58">
        <v>3.1500051861130993</v>
      </c>
      <c r="T58">
        <v>0</v>
      </c>
      <c r="U58">
        <v>318.54693755116972</v>
      </c>
      <c r="V58">
        <v>2.7809920475651189</v>
      </c>
      <c r="W58">
        <v>4.8099628758389263</v>
      </c>
      <c r="X58">
        <v>19.250561689481266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0.47051806149649261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13.184084311505124</v>
      </c>
      <c r="AL58">
        <v>0.34084050000000005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0.94459749999999998</v>
      </c>
      <c r="AS58">
        <v>1.1839905000000002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594.99217048870514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86.622646986920913</v>
      </c>
      <c r="L59">
        <v>22.23104344746092</v>
      </c>
      <c r="M59">
        <v>0</v>
      </c>
      <c r="N59">
        <v>28.873888612244897</v>
      </c>
      <c r="O59">
        <v>24.24056007393715</v>
      </c>
      <c r="P59">
        <v>59.904037743320366</v>
      </c>
      <c r="Q59">
        <v>2.8906326607028752</v>
      </c>
      <c r="R59">
        <v>5.5600599244444444</v>
      </c>
      <c r="S59">
        <v>3.1500051861130993</v>
      </c>
      <c r="T59">
        <v>0</v>
      </c>
      <c r="U59">
        <v>318.54693755116972</v>
      </c>
      <c r="V59">
        <v>2.7809920475651189</v>
      </c>
      <c r="W59">
        <v>4.8099628758389263</v>
      </c>
      <c r="X59">
        <v>19.250561689481266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0.47051806149649261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13.184084311505124</v>
      </c>
      <c r="AL59">
        <v>0.34084050000000005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0.94459749999999998</v>
      </c>
      <c r="AS59">
        <v>1.1839905000000002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594.98535967220118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86.629457803424785</v>
      </c>
      <c r="L60">
        <v>22.230460120787054</v>
      </c>
      <c r="M60">
        <v>0</v>
      </c>
      <c r="N60">
        <v>28.873888612244897</v>
      </c>
      <c r="O60">
        <v>24.24056007393715</v>
      </c>
      <c r="P60">
        <v>59.904037743320366</v>
      </c>
      <c r="Q60">
        <v>2.8907013897574125</v>
      </c>
      <c r="R60">
        <v>5.5600599244444444</v>
      </c>
      <c r="S60">
        <v>3.1500051861130993</v>
      </c>
      <c r="T60">
        <v>0</v>
      </c>
      <c r="U60">
        <v>318.54693755116972</v>
      </c>
      <c r="V60">
        <v>2.7809920475651189</v>
      </c>
      <c r="W60">
        <v>4.8099628758389263</v>
      </c>
      <c r="X60">
        <v>19.250561689481266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0.47051806149649261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13.184084311505124</v>
      </c>
      <c r="AL60">
        <v>0.34084050000000005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0.94459749999999998</v>
      </c>
      <c r="AS60">
        <v>1.1839905000000002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594.99165589108588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86.622646986920913</v>
      </c>
      <c r="L61">
        <v>22.230460120787054</v>
      </c>
      <c r="M61">
        <v>0</v>
      </c>
      <c r="N61">
        <v>28.873888612244897</v>
      </c>
      <c r="O61">
        <v>24.24056007393715</v>
      </c>
      <c r="P61">
        <v>59.904037743320366</v>
      </c>
      <c r="Q61">
        <v>2.8907456355795147</v>
      </c>
      <c r="R61">
        <v>5.5600599244444444</v>
      </c>
      <c r="S61">
        <v>3.1500051861130993</v>
      </c>
      <c r="T61">
        <v>0</v>
      </c>
      <c r="U61">
        <v>318.54693755116972</v>
      </c>
      <c r="V61">
        <v>2.7809920475651189</v>
      </c>
      <c r="W61">
        <v>4.8099628758389263</v>
      </c>
      <c r="X61">
        <v>19.250561689481266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0.47051806149649261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13.184084311505124</v>
      </c>
      <c r="AL61">
        <v>0.34084050000000005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0.94459749999999998</v>
      </c>
      <c r="AS61">
        <v>1.1839905000000002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594.98488932040402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86.622646986920913</v>
      </c>
      <c r="L62">
        <v>22.230460120787054</v>
      </c>
      <c r="M62">
        <v>0</v>
      </c>
      <c r="N62">
        <v>28.873888612244897</v>
      </c>
      <c r="O62">
        <v>24.24056007393715</v>
      </c>
      <c r="P62">
        <v>59.904037743320366</v>
      </c>
      <c r="Q62">
        <v>2.8906326607028752</v>
      </c>
      <c r="R62">
        <v>5.5600599244444444</v>
      </c>
      <c r="S62">
        <v>3.1500051861130993</v>
      </c>
      <c r="T62">
        <v>0</v>
      </c>
      <c r="U62">
        <v>318.54693755116972</v>
      </c>
      <c r="V62">
        <v>2.7809920475651189</v>
      </c>
      <c r="W62">
        <v>4.8099628758389263</v>
      </c>
      <c r="X62">
        <v>19.250561689481266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0.47051806149649261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13.184084311505124</v>
      </c>
      <c r="AL62">
        <v>0.34084050000000005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0.94459749999999998</v>
      </c>
      <c r="AS62">
        <v>1.1839905000000002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594.98477634552739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86.629399969524016</v>
      </c>
      <c r="L63">
        <v>22.230460120787054</v>
      </c>
      <c r="M63">
        <v>0</v>
      </c>
      <c r="N63">
        <v>28.873888612244897</v>
      </c>
      <c r="O63">
        <v>24.24056007393715</v>
      </c>
      <c r="P63">
        <v>59.904037743320366</v>
      </c>
      <c r="Q63">
        <v>2.8907456355795147</v>
      </c>
      <c r="R63">
        <v>5.5600599244444444</v>
      </c>
      <c r="S63">
        <v>3.1500051861130993</v>
      </c>
      <c r="T63">
        <v>0</v>
      </c>
      <c r="U63">
        <v>318.54693755116972</v>
      </c>
      <c r="V63">
        <v>2.7809920475651189</v>
      </c>
      <c r="W63">
        <v>4.8099628758389263</v>
      </c>
      <c r="X63">
        <v>19.250561689481266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0.47051806149649261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13.184084311505124</v>
      </c>
      <c r="AL63">
        <v>0.34084050000000005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0.94459749999999998</v>
      </c>
      <c r="AS63">
        <v>1.1839905000000002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594.99164230300721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86.629399969524016</v>
      </c>
      <c r="L64">
        <v>22.230460120787054</v>
      </c>
      <c r="M64">
        <v>0</v>
      </c>
      <c r="N64">
        <v>28.873888612244897</v>
      </c>
      <c r="O64">
        <v>24.24056007393715</v>
      </c>
      <c r="P64">
        <v>59.904037743320366</v>
      </c>
      <c r="Q64">
        <v>2.8907456355795147</v>
      </c>
      <c r="R64">
        <v>5.5600599244444444</v>
      </c>
      <c r="S64">
        <v>3.1500051861130993</v>
      </c>
      <c r="T64">
        <v>0</v>
      </c>
      <c r="U64">
        <v>318.54693755116972</v>
      </c>
      <c r="V64">
        <v>2.7809920475651189</v>
      </c>
      <c r="W64">
        <v>4.8099628758389263</v>
      </c>
      <c r="X64">
        <v>19.250561689481266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0.47051806149649261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13.184084311505124</v>
      </c>
      <c r="AL64">
        <v>0.34084050000000005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0.94459749999999998</v>
      </c>
      <c r="AS64">
        <v>1.1839905000000002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594.99164230300721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86.629430350614157</v>
      </c>
      <c r="L65">
        <v>22.230945920128669</v>
      </c>
      <c r="M65">
        <v>0</v>
      </c>
      <c r="N65">
        <v>28.873888612244897</v>
      </c>
      <c r="O65">
        <v>24.24056007393715</v>
      </c>
      <c r="P65">
        <v>59.904037743320366</v>
      </c>
      <c r="Q65">
        <v>2.8907456355795147</v>
      </c>
      <c r="R65">
        <v>5.5600599244444444</v>
      </c>
      <c r="S65">
        <v>3.1500051861130993</v>
      </c>
      <c r="T65">
        <v>0</v>
      </c>
      <c r="U65">
        <v>318.54693755116972</v>
      </c>
      <c r="V65">
        <v>2.7809920475651189</v>
      </c>
      <c r="W65">
        <v>4.8104739305475501</v>
      </c>
      <c r="X65">
        <v>19.250561689481266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0.47051806149649261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13.184084311505124</v>
      </c>
      <c r="AL65">
        <v>0.34084050000000005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0.94459749999999998</v>
      </c>
      <c r="AS65">
        <v>1.90754025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595.7162192881475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86.629457803424785</v>
      </c>
      <c r="L66">
        <v>22.230945920128669</v>
      </c>
      <c r="M66">
        <v>0</v>
      </c>
      <c r="N66">
        <v>28.873888612244897</v>
      </c>
      <c r="O66">
        <v>24.24056007393715</v>
      </c>
      <c r="P66">
        <v>59.904037743320366</v>
      </c>
      <c r="Q66">
        <v>2.8907456355795147</v>
      </c>
      <c r="R66">
        <v>5.5600599244444444</v>
      </c>
      <c r="S66">
        <v>3.1500051861130993</v>
      </c>
      <c r="T66">
        <v>0</v>
      </c>
      <c r="U66">
        <v>318.54693755116972</v>
      </c>
      <c r="V66">
        <v>2.7809920475651189</v>
      </c>
      <c r="W66">
        <v>4.8104739305475501</v>
      </c>
      <c r="X66">
        <v>19.250561689481266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0.47051806149649261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13.184084311505124</v>
      </c>
      <c r="AL66">
        <v>0.34084050000000005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0.94459749999999998</v>
      </c>
      <c r="AS66">
        <v>1.90754025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595.71624674095813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86.622646986920913</v>
      </c>
      <c r="L67">
        <v>22.230945920128669</v>
      </c>
      <c r="M67">
        <v>0</v>
      </c>
      <c r="N67">
        <v>28.873888612244897</v>
      </c>
      <c r="O67">
        <v>24.24056007393715</v>
      </c>
      <c r="P67">
        <v>59.904037743320366</v>
      </c>
      <c r="Q67">
        <v>2.781343415401301</v>
      </c>
      <c r="R67">
        <v>10.367578639304091</v>
      </c>
      <c r="S67">
        <v>3.1500051861130993</v>
      </c>
      <c r="T67">
        <v>0</v>
      </c>
      <c r="U67">
        <v>318.54693755116972</v>
      </c>
      <c r="V67">
        <v>5.0706671052631584</v>
      </c>
      <c r="W67">
        <v>11.348502537584867</v>
      </c>
      <c r="X67">
        <v>36.069647799633131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0.47051806149649261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13.184084311505124</v>
      </c>
      <c r="AL67">
        <v>0.34084050000000005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0.94459749999999998</v>
      </c>
      <c r="AS67">
        <v>1.90754025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626.05434219402298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156.73011151269529</v>
      </c>
      <c r="L68">
        <v>40.05988175643806</v>
      </c>
      <c r="M68">
        <v>0</v>
      </c>
      <c r="N68">
        <v>28.873888612244897</v>
      </c>
      <c r="O68">
        <v>24.24056007393715</v>
      </c>
      <c r="P68">
        <v>59.904037743320366</v>
      </c>
      <c r="Q68">
        <v>5.3329836827060504</v>
      </c>
      <c r="R68">
        <v>10.367578639304091</v>
      </c>
      <c r="S68">
        <v>3.552548828796561</v>
      </c>
      <c r="T68">
        <v>0</v>
      </c>
      <c r="U68">
        <v>318.54693755116972</v>
      </c>
      <c r="V68">
        <v>5.0706671052631584</v>
      </c>
      <c r="W68">
        <v>11.348502537584867</v>
      </c>
      <c r="X68">
        <v>36.069647799633131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4.0288898522992982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13.184084311505124</v>
      </c>
      <c r="AL68">
        <v>0.34084050000000005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0.94459749999999998</v>
      </c>
      <c r="AS68">
        <v>1.90754025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720.50329825689766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110.35022015958691</v>
      </c>
      <c r="L69">
        <v>22.140104106061745</v>
      </c>
      <c r="M69">
        <v>0</v>
      </c>
      <c r="N69">
        <v>28.873888612244897</v>
      </c>
      <c r="O69">
        <v>24.24056007393715</v>
      </c>
      <c r="P69">
        <v>59.904037743320366</v>
      </c>
      <c r="Q69">
        <v>5.3329836827060504</v>
      </c>
      <c r="R69">
        <v>10.367578639304091</v>
      </c>
      <c r="S69">
        <v>3.552548828796561</v>
      </c>
      <c r="T69">
        <v>0</v>
      </c>
      <c r="U69">
        <v>318.54693755116972</v>
      </c>
      <c r="V69">
        <v>5.0706671052631584</v>
      </c>
      <c r="W69">
        <v>11.348502537584867</v>
      </c>
      <c r="X69">
        <v>36.069647799633131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13.184084311505124</v>
      </c>
      <c r="AL69">
        <v>0.34084050000000005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2.0241375000000001</v>
      </c>
      <c r="AS69">
        <v>1.90754025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661.91356425341303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86.629226350047588</v>
      </c>
      <c r="L70">
        <v>22.140104106061745</v>
      </c>
      <c r="M70">
        <v>0</v>
      </c>
      <c r="N70">
        <v>28.873888612244897</v>
      </c>
      <c r="O70">
        <v>24.24056007393715</v>
      </c>
      <c r="P70">
        <v>59.904037743320366</v>
      </c>
      <c r="Q70">
        <v>5.3329836827060504</v>
      </c>
      <c r="R70">
        <v>10.367578639304091</v>
      </c>
      <c r="S70">
        <v>3.552548828796561</v>
      </c>
      <c r="T70">
        <v>0</v>
      </c>
      <c r="U70">
        <v>318.54693755116972</v>
      </c>
      <c r="V70">
        <v>5.0706671052631584</v>
      </c>
      <c r="W70">
        <v>11.348502537584867</v>
      </c>
      <c r="X70">
        <v>36.069647799633131</v>
      </c>
      <c r="Y70">
        <v>0</v>
      </c>
      <c r="Z70">
        <v>0.53784500000000002</v>
      </c>
      <c r="AA70">
        <v>0</v>
      </c>
      <c r="AB70">
        <v>0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11.413923738500527</v>
      </c>
      <c r="AI70">
        <v>0</v>
      </c>
      <c r="AJ70">
        <v>0</v>
      </c>
      <c r="AK70">
        <v>13.184084311505124</v>
      </c>
      <c r="AL70">
        <v>0.34084050000000005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2.0241375000000001</v>
      </c>
      <c r="AS70">
        <v>1.90754025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645.5139441823743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86.630167426084867</v>
      </c>
      <c r="L71">
        <v>22.140104106061745</v>
      </c>
      <c r="M71">
        <v>0</v>
      </c>
      <c r="N71">
        <v>28.873888612244897</v>
      </c>
      <c r="O71">
        <v>24.24056007393715</v>
      </c>
      <c r="P71">
        <v>59.904037743320366</v>
      </c>
      <c r="Q71">
        <v>5.3329836827060504</v>
      </c>
      <c r="R71">
        <v>10.367578639304091</v>
      </c>
      <c r="S71">
        <v>3.552548828796561</v>
      </c>
      <c r="T71">
        <v>0</v>
      </c>
      <c r="U71">
        <v>318.54693755116972</v>
      </c>
      <c r="V71">
        <v>5.0706671052631584</v>
      </c>
      <c r="W71">
        <v>11.348502537584867</v>
      </c>
      <c r="X71">
        <v>36.069647799633131</v>
      </c>
      <c r="Y71">
        <v>0</v>
      </c>
      <c r="Z71">
        <v>1.59417258</v>
      </c>
      <c r="AA71">
        <v>0</v>
      </c>
      <c r="AB71">
        <v>0.81475618649662418</v>
      </c>
      <c r="AC71">
        <v>0</v>
      </c>
      <c r="AD71">
        <v>0</v>
      </c>
      <c r="AE71">
        <v>4.0288898522992982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13.184084311505124</v>
      </c>
      <c r="AL71">
        <v>0.34084050000000005</v>
      </c>
      <c r="AM71">
        <v>1.2905740270067521</v>
      </c>
      <c r="AN71">
        <v>0</v>
      </c>
      <c r="AO71">
        <v>0</v>
      </c>
      <c r="AP71">
        <v>0</v>
      </c>
      <c r="AQ71">
        <v>0</v>
      </c>
      <c r="AR71">
        <v>2.0241375000000001</v>
      </c>
      <c r="AS71">
        <v>4.0781895000000006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656.56573006341443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86.63017413246493</v>
      </c>
      <c r="L72">
        <v>22.140104106061745</v>
      </c>
      <c r="M72">
        <v>0</v>
      </c>
      <c r="N72">
        <v>28.873888612244897</v>
      </c>
      <c r="O72">
        <v>24.24056007393715</v>
      </c>
      <c r="P72">
        <v>59.904037743320366</v>
      </c>
      <c r="Q72">
        <v>5.3329836827060504</v>
      </c>
      <c r="R72">
        <v>10.367578639304091</v>
      </c>
      <c r="S72">
        <v>3.552548828796561</v>
      </c>
      <c r="T72">
        <v>0</v>
      </c>
      <c r="U72">
        <v>318.54693755116972</v>
      </c>
      <c r="V72">
        <v>5.0706671052631584</v>
      </c>
      <c r="W72">
        <v>11.348502537584867</v>
      </c>
      <c r="X72">
        <v>36.069647799633131</v>
      </c>
      <c r="Y72">
        <v>0</v>
      </c>
      <c r="Z72">
        <v>1.59417258</v>
      </c>
      <c r="AA72">
        <v>1.7188023260665732</v>
      </c>
      <c r="AB72">
        <v>3.1938443729932486</v>
      </c>
      <c r="AC72">
        <v>0</v>
      </c>
      <c r="AD72">
        <v>1.9375125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13.184084311505124</v>
      </c>
      <c r="AL72">
        <v>3.1243712500000012</v>
      </c>
      <c r="AM72">
        <v>2.5811478000000005</v>
      </c>
      <c r="AN72">
        <v>0</v>
      </c>
      <c r="AO72">
        <v>0</v>
      </c>
      <c r="AP72">
        <v>0</v>
      </c>
      <c r="AQ72">
        <v>0</v>
      </c>
      <c r="AR72">
        <v>2.0241375000000001</v>
      </c>
      <c r="AS72">
        <v>4.0781895000000006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672.41693410535083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154.8002216231674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59.904037743320366</v>
      </c>
      <c r="Q73">
        <v>5.3329836827060504</v>
      </c>
      <c r="R73">
        <v>10.367578639304091</v>
      </c>
      <c r="S73">
        <v>3.552548828796561</v>
      </c>
      <c r="T73">
        <v>0</v>
      </c>
      <c r="U73">
        <v>318.54693755116972</v>
      </c>
      <c r="V73">
        <v>5.0706671052631584</v>
      </c>
      <c r="W73">
        <v>11.348502537584867</v>
      </c>
      <c r="X73">
        <v>36.069647799633131</v>
      </c>
      <c r="Y73">
        <v>0</v>
      </c>
      <c r="Z73">
        <v>4.7825177400000003</v>
      </c>
      <c r="AA73">
        <v>3.3989796296296304</v>
      </c>
      <c r="AB73">
        <v>6.4398334000000013</v>
      </c>
      <c r="AC73">
        <v>0</v>
      </c>
      <c r="AD73">
        <v>4.1979436230128693</v>
      </c>
      <c r="AE73">
        <v>8.0577797045985964</v>
      </c>
      <c r="AF73">
        <v>0</v>
      </c>
      <c r="AG73">
        <v>0</v>
      </c>
      <c r="AH73">
        <v>28.592689061499474</v>
      </c>
      <c r="AI73">
        <v>0</v>
      </c>
      <c r="AJ73">
        <v>0</v>
      </c>
      <c r="AK73">
        <v>13.184084311505124</v>
      </c>
      <c r="AL73">
        <v>13.633620000000001</v>
      </c>
      <c r="AM73">
        <v>3.8638999891973005</v>
      </c>
      <c r="AN73">
        <v>0</v>
      </c>
      <c r="AO73">
        <v>0</v>
      </c>
      <c r="AP73">
        <v>0</v>
      </c>
      <c r="AQ73">
        <v>0</v>
      </c>
      <c r="AR73">
        <v>3.2386200000000001</v>
      </c>
      <c r="AS73">
        <v>4.0781895000000006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793.43535042043902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157.08862659873751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59.904037743320366</v>
      </c>
      <c r="Q74">
        <v>5.3329836827060504</v>
      </c>
      <c r="R74">
        <v>10.367578639304091</v>
      </c>
      <c r="S74">
        <v>3.552548828796561</v>
      </c>
      <c r="T74">
        <v>0</v>
      </c>
      <c r="U74">
        <v>318.54693755116972</v>
      </c>
      <c r="V74">
        <v>5.0706671052631584</v>
      </c>
      <c r="W74">
        <v>11.348502537584867</v>
      </c>
      <c r="X74">
        <v>36.069647799633131</v>
      </c>
      <c r="Y74">
        <v>0</v>
      </c>
      <c r="Z74">
        <v>4.7825177400000003</v>
      </c>
      <c r="AA74">
        <v>5.4074675925925941</v>
      </c>
      <c r="AB74">
        <v>6.4398334000000013</v>
      </c>
      <c r="AC74">
        <v>0</v>
      </c>
      <c r="AD74">
        <v>6.4583750000000002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13.184084311505124</v>
      </c>
      <c r="AL74">
        <v>13.633620000000001</v>
      </c>
      <c r="AM74">
        <v>3.8638999891973005</v>
      </c>
      <c r="AN74">
        <v>0</v>
      </c>
      <c r="AO74">
        <v>0</v>
      </c>
      <c r="AP74">
        <v>0</v>
      </c>
      <c r="AQ74">
        <v>0</v>
      </c>
      <c r="AR74">
        <v>3.2386200000000001</v>
      </c>
      <c r="AS74">
        <v>4.0781895000000006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799.99267473595933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157.09000392255695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5.3329836827060504</v>
      </c>
      <c r="R75">
        <v>10.367578639304091</v>
      </c>
      <c r="S75">
        <v>3.552548828796561</v>
      </c>
      <c r="T75">
        <v>0</v>
      </c>
      <c r="U75">
        <v>318.54693755116972</v>
      </c>
      <c r="V75">
        <v>5.0706671052631584</v>
      </c>
      <c r="W75">
        <v>11.348502537584867</v>
      </c>
      <c r="X75">
        <v>36.069647799633131</v>
      </c>
      <c r="Y75">
        <v>0</v>
      </c>
      <c r="Z75">
        <v>3.1883451599999999</v>
      </c>
      <c r="AA75">
        <v>6.3730868055555572</v>
      </c>
      <c r="AB75">
        <v>6.4398334000000013</v>
      </c>
      <c r="AC75">
        <v>0</v>
      </c>
      <c r="AD75">
        <v>6.4583750000000002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13.184084311505124</v>
      </c>
      <c r="AL75">
        <v>13.633620000000001</v>
      </c>
      <c r="AM75">
        <v>3.8638999891973005</v>
      </c>
      <c r="AN75">
        <v>0</v>
      </c>
      <c r="AO75">
        <v>0</v>
      </c>
      <c r="AP75">
        <v>0</v>
      </c>
      <c r="AQ75">
        <v>0</v>
      </c>
      <c r="AR75">
        <v>3.2386200000000001</v>
      </c>
      <c r="AS75">
        <v>4.0781895000000006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799.36549869274165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157.09000367051087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59.904037743320366</v>
      </c>
      <c r="Q76">
        <v>5.3329836827060504</v>
      </c>
      <c r="R76">
        <v>10.367578639304091</v>
      </c>
      <c r="S76">
        <v>3.552548828796561</v>
      </c>
      <c r="T76">
        <v>0</v>
      </c>
      <c r="U76">
        <v>318.54693755116972</v>
      </c>
      <c r="V76">
        <v>5.0706671052631584</v>
      </c>
      <c r="W76">
        <v>11.348502537584867</v>
      </c>
      <c r="X76">
        <v>36.069647799633131</v>
      </c>
      <c r="Y76">
        <v>0</v>
      </c>
      <c r="Z76">
        <v>3.1883451599999999</v>
      </c>
      <c r="AA76">
        <v>6.3730868055555572</v>
      </c>
      <c r="AB76">
        <v>6.4398334000000013</v>
      </c>
      <c r="AC76">
        <v>0</v>
      </c>
      <c r="AD76">
        <v>6.4583750000000002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13.184084311505124</v>
      </c>
      <c r="AL76">
        <v>13.633620000000001</v>
      </c>
      <c r="AM76">
        <v>3.8638999891973005</v>
      </c>
      <c r="AN76">
        <v>0</v>
      </c>
      <c r="AO76">
        <v>0</v>
      </c>
      <c r="AP76">
        <v>0</v>
      </c>
      <c r="AQ76">
        <v>0</v>
      </c>
      <c r="AR76">
        <v>3.2386200000000001</v>
      </c>
      <c r="AS76">
        <v>4.0781895000000006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799.36549844069566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157.09009011312182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5.3329836827060504</v>
      </c>
      <c r="R77">
        <v>10.367578639304091</v>
      </c>
      <c r="S77">
        <v>3.552548828796561</v>
      </c>
      <c r="T77">
        <v>0</v>
      </c>
      <c r="U77">
        <v>318.54693755116972</v>
      </c>
      <c r="V77">
        <v>5.0706671052631584</v>
      </c>
      <c r="W77">
        <v>11.348502537584867</v>
      </c>
      <c r="X77">
        <v>36.069647799633131</v>
      </c>
      <c r="Y77">
        <v>0</v>
      </c>
      <c r="Z77">
        <v>3.1883451599999999</v>
      </c>
      <c r="AA77">
        <v>6.3730868055555572</v>
      </c>
      <c r="AB77">
        <v>6.4398334000000013</v>
      </c>
      <c r="AC77">
        <v>0</v>
      </c>
      <c r="AD77">
        <v>6.4583750000000002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13.184084311505124</v>
      </c>
      <c r="AL77">
        <v>10.225215000000002</v>
      </c>
      <c r="AM77">
        <v>3.8638999891973005</v>
      </c>
      <c r="AN77">
        <v>0</v>
      </c>
      <c r="AO77">
        <v>0</v>
      </c>
      <c r="AP77">
        <v>0</v>
      </c>
      <c r="AQ77">
        <v>0</v>
      </c>
      <c r="AR77">
        <v>3.2386200000000001</v>
      </c>
      <c r="AS77">
        <v>4.0781895000000006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795.95717988330671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157.09009011312182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5.3329836827060504</v>
      </c>
      <c r="R78">
        <v>10.367578639304091</v>
      </c>
      <c r="S78">
        <v>3.552548828796561</v>
      </c>
      <c r="T78">
        <v>0</v>
      </c>
      <c r="U78">
        <v>318.54693755116972</v>
      </c>
      <c r="V78">
        <v>5.0706671052631584</v>
      </c>
      <c r="W78">
        <v>11.348502537584867</v>
      </c>
      <c r="X78">
        <v>36.069647799633131</v>
      </c>
      <c r="Y78">
        <v>0</v>
      </c>
      <c r="Z78">
        <v>3.1883451599999999</v>
      </c>
      <c r="AA78">
        <v>6.3730868055555572</v>
      </c>
      <c r="AB78">
        <v>6.4398334000000013</v>
      </c>
      <c r="AC78">
        <v>0</v>
      </c>
      <c r="AD78">
        <v>4.1979436230128693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13.184084311505124</v>
      </c>
      <c r="AL78">
        <v>10.225215000000002</v>
      </c>
      <c r="AM78">
        <v>3.8638999891973005</v>
      </c>
      <c r="AN78">
        <v>0</v>
      </c>
      <c r="AO78">
        <v>0</v>
      </c>
      <c r="AP78">
        <v>0</v>
      </c>
      <c r="AQ78">
        <v>0</v>
      </c>
      <c r="AR78">
        <v>3.2386200000000001</v>
      </c>
      <c r="AS78">
        <v>4.0781895000000006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793.69674850631952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157.09009011312182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5.3329836827060504</v>
      </c>
      <c r="R79">
        <v>10.367578639304091</v>
      </c>
      <c r="S79">
        <v>3.552548828796561</v>
      </c>
      <c r="T79">
        <v>0</v>
      </c>
      <c r="U79">
        <v>318.54693755116972</v>
      </c>
      <c r="V79">
        <v>5.0706671052631584</v>
      </c>
      <c r="W79">
        <v>11.344694357654431</v>
      </c>
      <c r="X79">
        <v>36.069647799633131</v>
      </c>
      <c r="Y79">
        <v>0</v>
      </c>
      <c r="Z79">
        <v>1.59417258</v>
      </c>
      <c r="AA79">
        <v>3.434514416666667</v>
      </c>
      <c r="AB79">
        <v>6.4398334000000013</v>
      </c>
      <c r="AC79">
        <v>0</v>
      </c>
      <c r="AD79">
        <v>1.9375125</v>
      </c>
      <c r="AE79">
        <v>4.0288898522992982</v>
      </c>
      <c r="AF79">
        <v>0</v>
      </c>
      <c r="AG79">
        <v>0</v>
      </c>
      <c r="AH79">
        <v>22.874151299999998</v>
      </c>
      <c r="AI79">
        <v>0</v>
      </c>
      <c r="AJ79">
        <v>0</v>
      </c>
      <c r="AK79">
        <v>13.184084311505124</v>
      </c>
      <c r="AL79">
        <v>3.1243712500000012</v>
      </c>
      <c r="AM79">
        <v>2.5811478000000005</v>
      </c>
      <c r="AN79">
        <v>0</v>
      </c>
      <c r="AO79">
        <v>0</v>
      </c>
      <c r="AP79">
        <v>0</v>
      </c>
      <c r="AQ79">
        <v>0</v>
      </c>
      <c r="AR79">
        <v>3.2386200000000001</v>
      </c>
      <c r="AS79">
        <v>4.0781895000000006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768.76874068149107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157.09009011312182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5.3329836827060504</v>
      </c>
      <c r="R80">
        <v>10.367578639304091</v>
      </c>
      <c r="S80">
        <v>3.552548828796561</v>
      </c>
      <c r="T80">
        <v>0</v>
      </c>
      <c r="U80">
        <v>318.54693755116972</v>
      </c>
      <c r="V80">
        <v>5.0706671052631584</v>
      </c>
      <c r="W80">
        <v>11.344694357654431</v>
      </c>
      <c r="X80">
        <v>36.069647799633131</v>
      </c>
      <c r="Y80">
        <v>0</v>
      </c>
      <c r="Z80">
        <v>1.59417258</v>
      </c>
      <c r="AA80">
        <v>1.5449907407407411</v>
      </c>
      <c r="AB80">
        <v>3.1938443729932486</v>
      </c>
      <c r="AC80">
        <v>0</v>
      </c>
      <c r="AD80">
        <v>1.9375125</v>
      </c>
      <c r="AE80">
        <v>4.0288898522992982</v>
      </c>
      <c r="AF80">
        <v>0</v>
      </c>
      <c r="AG80">
        <v>0</v>
      </c>
      <c r="AH80">
        <v>11.344467877001057</v>
      </c>
      <c r="AI80">
        <v>0</v>
      </c>
      <c r="AJ80">
        <v>0</v>
      </c>
      <c r="AK80">
        <v>13.184084311505124</v>
      </c>
      <c r="AL80">
        <v>0.56806750000000006</v>
      </c>
      <c r="AM80">
        <v>1.2905740270067521</v>
      </c>
      <c r="AN80">
        <v>0</v>
      </c>
      <c r="AO80">
        <v>0</v>
      </c>
      <c r="AP80">
        <v>0</v>
      </c>
      <c r="AQ80">
        <v>0</v>
      </c>
      <c r="AR80">
        <v>3.2386200000000001</v>
      </c>
      <c r="AS80">
        <v>4.0781895000000006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748.25666703256627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157.09009011312182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5.3329836827060504</v>
      </c>
      <c r="R81">
        <v>10.367578639304091</v>
      </c>
      <c r="S81">
        <v>3.552548828796561</v>
      </c>
      <c r="T81">
        <v>0</v>
      </c>
      <c r="U81">
        <v>318.54693755116972</v>
      </c>
      <c r="V81">
        <v>5.0706671052631584</v>
      </c>
      <c r="W81">
        <v>11.344694357654431</v>
      </c>
      <c r="X81">
        <v>36.069647799633131</v>
      </c>
      <c r="Y81">
        <v>0</v>
      </c>
      <c r="Z81">
        <v>0</v>
      </c>
      <c r="AA81">
        <v>0</v>
      </c>
      <c r="AB81">
        <v>3.1938443729932486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5.5564739999999997</v>
      </c>
      <c r="AI81">
        <v>0</v>
      </c>
      <c r="AJ81">
        <v>0</v>
      </c>
      <c r="AK81">
        <v>13.184084311505124</v>
      </c>
      <c r="AL81">
        <v>0.56806750000000006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3.2386200000000001</v>
      </c>
      <c r="AS81">
        <v>2.3022037500000003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734.32543755781762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157.09009011312182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5.3329836827060504</v>
      </c>
      <c r="R82">
        <v>10.367578639304091</v>
      </c>
      <c r="S82">
        <v>3.552548828796561</v>
      </c>
      <c r="T82">
        <v>0</v>
      </c>
      <c r="U82">
        <v>318.54693755116972</v>
      </c>
      <c r="V82">
        <v>5.0706671052631584</v>
      </c>
      <c r="W82">
        <v>11.344694357654431</v>
      </c>
      <c r="X82">
        <v>36.069647799633131</v>
      </c>
      <c r="Y82">
        <v>0</v>
      </c>
      <c r="Z82">
        <v>0</v>
      </c>
      <c r="AA82">
        <v>0</v>
      </c>
      <c r="AB82">
        <v>3.1938443729932486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13.184084311505124</v>
      </c>
      <c r="AL82">
        <v>0.56806750000000006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3.2386200000000001</v>
      </c>
      <c r="AS82">
        <v>2.3022037500000003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728.76896355781764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157.09009011312182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59.904037743320366</v>
      </c>
      <c r="Q83">
        <v>5.3329836827060504</v>
      </c>
      <c r="R83">
        <v>10.367578639304091</v>
      </c>
      <c r="S83">
        <v>3.552548828796561</v>
      </c>
      <c r="T83">
        <v>0</v>
      </c>
      <c r="U83">
        <v>318.54693755116972</v>
      </c>
      <c r="V83">
        <v>5.0706671052631584</v>
      </c>
      <c r="W83">
        <v>11.344694357654431</v>
      </c>
      <c r="X83">
        <v>36.069647799633131</v>
      </c>
      <c r="Y83">
        <v>0</v>
      </c>
      <c r="Z83">
        <v>0</v>
      </c>
      <c r="AA83">
        <v>0</v>
      </c>
      <c r="AB83">
        <v>3.219916827006752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13.184084311505124</v>
      </c>
      <c r="AL83">
        <v>0.56806750000000006</v>
      </c>
      <c r="AM83">
        <v>0</v>
      </c>
      <c r="AN83">
        <v>0</v>
      </c>
      <c r="AO83">
        <v>0</v>
      </c>
      <c r="AP83">
        <v>9.3936115596686035E-2</v>
      </c>
      <c r="AQ83">
        <v>0</v>
      </c>
      <c r="AR83">
        <v>4.0482750000000003</v>
      </c>
      <c r="AS83">
        <v>2.3022037500000003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729.69862712742781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157.09009011312182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5.3329836827060504</v>
      </c>
      <c r="R84">
        <v>10.367578639304091</v>
      </c>
      <c r="S84">
        <v>3.552548828796561</v>
      </c>
      <c r="T84">
        <v>0</v>
      </c>
      <c r="U84">
        <v>318.54693755116972</v>
      </c>
      <c r="V84">
        <v>5.0706671052631584</v>
      </c>
      <c r="W84">
        <v>11.344694357654431</v>
      </c>
      <c r="X84">
        <v>36.069647799633131</v>
      </c>
      <c r="Y84">
        <v>0</v>
      </c>
      <c r="Z84">
        <v>0</v>
      </c>
      <c r="AA84">
        <v>0</v>
      </c>
      <c r="AB84">
        <v>3.219916827006752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13.184084311505124</v>
      </c>
      <c r="AL84">
        <v>0.56806750000000006</v>
      </c>
      <c r="AM84">
        <v>0</v>
      </c>
      <c r="AN84">
        <v>0</v>
      </c>
      <c r="AO84">
        <v>0</v>
      </c>
      <c r="AP84">
        <v>9.3936115596686035E-2</v>
      </c>
      <c r="AQ84">
        <v>0</v>
      </c>
      <c r="AR84">
        <v>4.0482750000000003</v>
      </c>
      <c r="AS84">
        <v>2.3022037500000003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729.69862712742781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157.09009011312182</v>
      </c>
      <c r="L85">
        <v>41.859619263868673</v>
      </c>
      <c r="M85">
        <v>0</v>
      </c>
      <c r="N85">
        <v>28.873888612244897</v>
      </c>
      <c r="O85">
        <v>24.24056007393715</v>
      </c>
      <c r="P85">
        <v>59.904037743320366</v>
      </c>
      <c r="Q85">
        <v>5.3329836827060504</v>
      </c>
      <c r="R85">
        <v>10.487550619701056</v>
      </c>
      <c r="S85">
        <v>3.2200053013600578</v>
      </c>
      <c r="T85">
        <v>0</v>
      </c>
      <c r="U85">
        <v>318.54693755116972</v>
      </c>
      <c r="V85">
        <v>5.0704177865111566</v>
      </c>
      <c r="W85">
        <v>11.344694357654431</v>
      </c>
      <c r="X85">
        <v>36.069647799633131</v>
      </c>
      <c r="Y85">
        <v>0</v>
      </c>
      <c r="Z85">
        <v>0</v>
      </c>
      <c r="AA85">
        <v>0</v>
      </c>
      <c r="AB85">
        <v>3.219916827006752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13.184084311505124</v>
      </c>
      <c r="AL85">
        <v>0.56806750000000006</v>
      </c>
      <c r="AM85">
        <v>0</v>
      </c>
      <c r="AN85">
        <v>0</v>
      </c>
      <c r="AO85">
        <v>0</v>
      </c>
      <c r="AP85">
        <v>9.3936115596686035E-2</v>
      </c>
      <c r="AQ85">
        <v>0</v>
      </c>
      <c r="AR85">
        <v>4.0482750000000003</v>
      </c>
      <c r="AS85">
        <v>2.3022037500000003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729.48580626163618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157.09009011312182</v>
      </c>
      <c r="L86">
        <v>41.859619263868673</v>
      </c>
      <c r="M86">
        <v>0</v>
      </c>
      <c r="N86">
        <v>28.873888612244897</v>
      </c>
      <c r="O86">
        <v>24.24056007393715</v>
      </c>
      <c r="P86">
        <v>59.904037743320366</v>
      </c>
      <c r="Q86">
        <v>5.3329836827060504</v>
      </c>
      <c r="R86">
        <v>10.487550619701056</v>
      </c>
      <c r="S86">
        <v>2.9400048403722261</v>
      </c>
      <c r="T86">
        <v>0</v>
      </c>
      <c r="U86">
        <v>318.54693755116972</v>
      </c>
      <c r="V86">
        <v>5.0704177865111566</v>
      </c>
      <c r="W86">
        <v>11.344694357654431</v>
      </c>
      <c r="X86">
        <v>36.069647799633131</v>
      </c>
      <c r="Y86">
        <v>0</v>
      </c>
      <c r="Z86">
        <v>0</v>
      </c>
      <c r="AA86">
        <v>0</v>
      </c>
      <c r="AB86">
        <v>3.219916827006752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13.184084311505124</v>
      </c>
      <c r="AL86">
        <v>0.56806750000000006</v>
      </c>
      <c r="AM86">
        <v>0</v>
      </c>
      <c r="AN86">
        <v>0</v>
      </c>
      <c r="AO86">
        <v>0</v>
      </c>
      <c r="AP86">
        <v>9.3936115596686035E-2</v>
      </c>
      <c r="AQ86">
        <v>0</v>
      </c>
      <c r="AR86">
        <v>4.0482750000000003</v>
      </c>
      <c r="AS86">
        <v>2.3022037500000003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729.20580580064836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137.74036960877294</v>
      </c>
      <c r="L87">
        <v>41.859619263868673</v>
      </c>
      <c r="M87">
        <v>0</v>
      </c>
      <c r="N87">
        <v>28.873888612244897</v>
      </c>
      <c r="O87">
        <v>24.24056007393715</v>
      </c>
      <c r="P87">
        <v>59.904037743320366</v>
      </c>
      <c r="Q87">
        <v>5.3329836827060504</v>
      </c>
      <c r="R87">
        <v>10.487550619701056</v>
      </c>
      <c r="S87">
        <v>2.3200038196134574</v>
      </c>
      <c r="T87">
        <v>0</v>
      </c>
      <c r="U87">
        <v>318.54693755116972</v>
      </c>
      <c r="V87">
        <v>5.0704177865111566</v>
      </c>
      <c r="W87">
        <v>11.344694357654431</v>
      </c>
      <c r="X87">
        <v>36.069647799633131</v>
      </c>
      <c r="Y87">
        <v>0</v>
      </c>
      <c r="Z87">
        <v>0</v>
      </c>
      <c r="AA87">
        <v>0</v>
      </c>
      <c r="AB87">
        <v>3.219916827006752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13.184084311505124</v>
      </c>
      <c r="AL87">
        <v>0.56806750000000006</v>
      </c>
      <c r="AM87">
        <v>0</v>
      </c>
      <c r="AN87">
        <v>0</v>
      </c>
      <c r="AO87">
        <v>0</v>
      </c>
      <c r="AP87">
        <v>9.3936115596686035E-2</v>
      </c>
      <c r="AQ87">
        <v>0</v>
      </c>
      <c r="AR87">
        <v>4.0482750000000003</v>
      </c>
      <c r="AS87">
        <v>2.3022037500000003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709.23608427554075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137.74036960877294</v>
      </c>
      <c r="L88">
        <v>41.859619263868673</v>
      </c>
      <c r="M88">
        <v>0</v>
      </c>
      <c r="N88">
        <v>28.873888612244897</v>
      </c>
      <c r="O88">
        <v>24.24056007393715</v>
      </c>
      <c r="P88">
        <v>59.904037743320366</v>
      </c>
      <c r="Q88">
        <v>5.3329836827060504</v>
      </c>
      <c r="R88">
        <v>10.487550619701056</v>
      </c>
      <c r="S88">
        <v>2.2084228061516451</v>
      </c>
      <c r="T88">
        <v>0</v>
      </c>
      <c r="U88">
        <v>318.54693755116972</v>
      </c>
      <c r="V88">
        <v>5.0704177865111566</v>
      </c>
      <c r="W88">
        <v>11.344694357654431</v>
      </c>
      <c r="X88">
        <v>36.069647799633131</v>
      </c>
      <c r="Y88">
        <v>0</v>
      </c>
      <c r="Z88">
        <v>0</v>
      </c>
      <c r="AA88">
        <v>0</v>
      </c>
      <c r="AB88">
        <v>3.219916827006752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13.184084311505124</v>
      </c>
      <c r="AL88">
        <v>0.56806750000000006</v>
      </c>
      <c r="AM88">
        <v>0</v>
      </c>
      <c r="AN88">
        <v>0</v>
      </c>
      <c r="AO88">
        <v>0</v>
      </c>
      <c r="AP88">
        <v>9.3936115596686035E-2</v>
      </c>
      <c r="AQ88">
        <v>0</v>
      </c>
      <c r="AR88">
        <v>4.0482750000000003</v>
      </c>
      <c r="AS88">
        <v>2.3022037500000003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709.12450326207897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86.450363524581803</v>
      </c>
      <c r="L89">
        <v>41.859619263868673</v>
      </c>
      <c r="M89">
        <v>0</v>
      </c>
      <c r="N89">
        <v>28.873888612244897</v>
      </c>
      <c r="O89">
        <v>24.24056007393715</v>
      </c>
      <c r="P89">
        <v>59.904037743320366</v>
      </c>
      <c r="Q89">
        <v>5.3329836827060504</v>
      </c>
      <c r="R89">
        <v>10.368295659395141</v>
      </c>
      <c r="S89">
        <v>3.5477969813416252</v>
      </c>
      <c r="T89">
        <v>0</v>
      </c>
      <c r="U89">
        <v>318.54693755116972</v>
      </c>
      <c r="V89">
        <v>5.0704177865111566</v>
      </c>
      <c r="W89">
        <v>11.344694357654431</v>
      </c>
      <c r="X89">
        <v>36.069647799633131</v>
      </c>
      <c r="Y89">
        <v>0</v>
      </c>
      <c r="Z89">
        <v>0</v>
      </c>
      <c r="AA89">
        <v>0</v>
      </c>
      <c r="AB89">
        <v>3.219916827006752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13.184084311505124</v>
      </c>
      <c r="AL89">
        <v>0.56806750000000006</v>
      </c>
      <c r="AM89">
        <v>0</v>
      </c>
      <c r="AN89">
        <v>0</v>
      </c>
      <c r="AO89">
        <v>0</v>
      </c>
      <c r="AP89">
        <v>9.3936115596686035E-2</v>
      </c>
      <c r="AQ89">
        <v>0</v>
      </c>
      <c r="AR89">
        <v>5.3976999999999995</v>
      </c>
      <c r="AS89">
        <v>2.3022037500000003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660.40404139277189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85.66085443761672</v>
      </c>
      <c r="L90">
        <v>41.859619263868673</v>
      </c>
      <c r="M90">
        <v>0</v>
      </c>
      <c r="N90">
        <v>28.873888612244897</v>
      </c>
      <c r="O90">
        <v>24.24056007393715</v>
      </c>
      <c r="P90">
        <v>59.904037743320366</v>
      </c>
      <c r="Q90">
        <v>5.3329836827060504</v>
      </c>
      <c r="R90">
        <v>10.368450544498151</v>
      </c>
      <c r="S90">
        <v>3.5493036466561341</v>
      </c>
      <c r="T90">
        <v>0</v>
      </c>
      <c r="U90">
        <v>318.54693755116972</v>
      </c>
      <c r="V90">
        <v>5.0699631540697672</v>
      </c>
      <c r="W90">
        <v>11.344694357654431</v>
      </c>
      <c r="X90">
        <v>36.069647799633131</v>
      </c>
      <c r="Y90">
        <v>0</v>
      </c>
      <c r="Z90">
        <v>0</v>
      </c>
      <c r="AA90">
        <v>0</v>
      </c>
      <c r="AB90">
        <v>3.219916827006752</v>
      </c>
      <c r="AC90">
        <v>0</v>
      </c>
      <c r="AD90">
        <v>0</v>
      </c>
      <c r="AE90">
        <v>4.0288898522992982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13.184084311505124</v>
      </c>
      <c r="AL90">
        <v>0.56806750000000006</v>
      </c>
      <c r="AM90">
        <v>0</v>
      </c>
      <c r="AN90">
        <v>0</v>
      </c>
      <c r="AO90">
        <v>0</v>
      </c>
      <c r="AP90">
        <v>9.3936115596686035E-2</v>
      </c>
      <c r="AQ90">
        <v>0</v>
      </c>
      <c r="AR90">
        <v>5.3976999999999995</v>
      </c>
      <c r="AS90">
        <v>2.3022037500000003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659.61573922378295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86.629741155248311</v>
      </c>
      <c r="L91">
        <v>23.160365488989306</v>
      </c>
      <c r="M91">
        <v>0</v>
      </c>
      <c r="N91">
        <v>28.873888612244897</v>
      </c>
      <c r="O91">
        <v>24.24056007393715</v>
      </c>
      <c r="P91">
        <v>59.904037743320366</v>
      </c>
      <c r="Q91">
        <v>2.7813508223938226</v>
      </c>
      <c r="R91">
        <v>5.7793216344015699</v>
      </c>
      <c r="S91">
        <v>2.8894451767594109</v>
      </c>
      <c r="T91">
        <v>0</v>
      </c>
      <c r="U91">
        <v>318.54693755116972</v>
      </c>
      <c r="V91">
        <v>2.8898899414114516</v>
      </c>
      <c r="W91">
        <v>11.344694357654431</v>
      </c>
      <c r="X91">
        <v>36.069647799633131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0.47051806149649261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13.184084311505124</v>
      </c>
      <c r="AL91">
        <v>0.56806750000000006</v>
      </c>
      <c r="AM91">
        <v>0</v>
      </c>
      <c r="AN91">
        <v>0</v>
      </c>
      <c r="AO91">
        <v>0</v>
      </c>
      <c r="AP91">
        <v>9.3936115596686035E-2</v>
      </c>
      <c r="AQ91">
        <v>0</v>
      </c>
      <c r="AR91">
        <v>4.0482750000000003</v>
      </c>
      <c r="AS91">
        <v>1.1511017479928636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622.62586309375456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86.629741155248311</v>
      </c>
      <c r="L92">
        <v>23.10041997103249</v>
      </c>
      <c r="M92">
        <v>0</v>
      </c>
      <c r="N92">
        <v>28.873888612244897</v>
      </c>
      <c r="O92">
        <v>24.24056007393715</v>
      </c>
      <c r="P92">
        <v>59.904037743320366</v>
      </c>
      <c r="Q92">
        <v>2.7813508223938226</v>
      </c>
      <c r="R92">
        <v>5.7793216344015699</v>
      </c>
      <c r="S92">
        <v>2.8894451767594109</v>
      </c>
      <c r="T92">
        <v>0</v>
      </c>
      <c r="U92">
        <v>318.54693755116972</v>
      </c>
      <c r="V92">
        <v>2.8898899414114516</v>
      </c>
      <c r="W92">
        <v>11.344694357654431</v>
      </c>
      <c r="X92">
        <v>36.069647799633131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0.47051806149649261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13.184084311505124</v>
      </c>
      <c r="AL92">
        <v>0.56806750000000006</v>
      </c>
      <c r="AM92">
        <v>0</v>
      </c>
      <c r="AN92">
        <v>0</v>
      </c>
      <c r="AO92">
        <v>0</v>
      </c>
      <c r="AP92">
        <v>9.3936115596686035E-2</v>
      </c>
      <c r="AQ92">
        <v>0</v>
      </c>
      <c r="AR92">
        <v>4.0482750000000003</v>
      </c>
      <c r="AS92">
        <v>1.1511017479928636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622.56591757579781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86.629741155248311</v>
      </c>
      <c r="L93">
        <v>23.100026832934745</v>
      </c>
      <c r="M93">
        <v>0</v>
      </c>
      <c r="N93">
        <v>28.873888612244897</v>
      </c>
      <c r="O93">
        <v>24.24056007393715</v>
      </c>
      <c r="P93">
        <v>59.904037743320366</v>
      </c>
      <c r="Q93">
        <v>2.7813508223938226</v>
      </c>
      <c r="R93">
        <v>5.7793216344015699</v>
      </c>
      <c r="S93">
        <v>2.8894451767594109</v>
      </c>
      <c r="T93">
        <v>0</v>
      </c>
      <c r="U93">
        <v>318.54693755116972</v>
      </c>
      <c r="V93">
        <v>2.8898899414114516</v>
      </c>
      <c r="W93">
        <v>11.344694357654431</v>
      </c>
      <c r="X93">
        <v>36.069647799633131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13.184084311505124</v>
      </c>
      <c r="AL93">
        <v>0.56806750000000006</v>
      </c>
      <c r="AM93">
        <v>0</v>
      </c>
      <c r="AN93">
        <v>0</v>
      </c>
      <c r="AO93">
        <v>0</v>
      </c>
      <c r="AP93">
        <v>9.3936115596686035E-2</v>
      </c>
      <c r="AQ93">
        <v>0</v>
      </c>
      <c r="AR93">
        <v>3.2386200000000001</v>
      </c>
      <c r="AS93">
        <v>1.1511017479928636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621.75586943769997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86.629741155248311</v>
      </c>
      <c r="L94">
        <v>23.100026832934745</v>
      </c>
      <c r="M94">
        <v>0</v>
      </c>
      <c r="N94">
        <v>28.873888612244897</v>
      </c>
      <c r="O94">
        <v>24.24056007393715</v>
      </c>
      <c r="P94">
        <v>59.904037743320366</v>
      </c>
      <c r="Q94">
        <v>2.7813508223938226</v>
      </c>
      <c r="R94">
        <v>5.7793216344015699</v>
      </c>
      <c r="S94">
        <v>2.8894451767594109</v>
      </c>
      <c r="T94">
        <v>0</v>
      </c>
      <c r="U94">
        <v>318.54693755116972</v>
      </c>
      <c r="V94">
        <v>2.8898899414114516</v>
      </c>
      <c r="W94">
        <v>11.344694357654431</v>
      </c>
      <c r="X94">
        <v>36.069647799633131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13.184084311505124</v>
      </c>
      <c r="AL94">
        <v>0.56806750000000006</v>
      </c>
      <c r="AM94">
        <v>0</v>
      </c>
      <c r="AN94">
        <v>0</v>
      </c>
      <c r="AO94">
        <v>0</v>
      </c>
      <c r="AP94">
        <v>9.3936115596686035E-2</v>
      </c>
      <c r="AQ94">
        <v>0</v>
      </c>
      <c r="AR94">
        <v>3.2386200000000001</v>
      </c>
      <c r="AS94">
        <v>1.1511017479928636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621.75586943769997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87.38163178588664</v>
      </c>
      <c r="L95">
        <v>23.100272342633549</v>
      </c>
      <c r="M95">
        <v>0</v>
      </c>
      <c r="N95">
        <v>28.873888612244897</v>
      </c>
      <c r="O95">
        <v>24.24056007393715</v>
      </c>
      <c r="P95">
        <v>59.904037743320366</v>
      </c>
      <c r="Q95">
        <v>2.7813508223938226</v>
      </c>
      <c r="R95">
        <v>5.7793216344015699</v>
      </c>
      <c r="S95">
        <v>2.8894451767594109</v>
      </c>
      <c r="T95">
        <v>0</v>
      </c>
      <c r="U95">
        <v>318.54693755116972</v>
      </c>
      <c r="V95">
        <v>2.8898899414114516</v>
      </c>
      <c r="W95">
        <v>11.344694357654431</v>
      </c>
      <c r="X95">
        <v>36.069647799633131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13.184084311505124</v>
      </c>
      <c r="AL95">
        <v>0.56806750000000006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3.2386200000000001</v>
      </c>
      <c r="AS95">
        <v>1.1511017479928636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622.41406946244047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86.621923008613805</v>
      </c>
      <c r="L96">
        <v>23.100272342633549</v>
      </c>
      <c r="M96">
        <v>0</v>
      </c>
      <c r="N96">
        <v>28.873888612244897</v>
      </c>
      <c r="O96">
        <v>24.24056007393715</v>
      </c>
      <c r="P96">
        <v>59.904037743320366</v>
      </c>
      <c r="Q96">
        <v>2.7813508223938226</v>
      </c>
      <c r="R96">
        <v>5.7793216344015699</v>
      </c>
      <c r="S96">
        <v>2.8894451767594109</v>
      </c>
      <c r="T96">
        <v>0</v>
      </c>
      <c r="U96">
        <v>318.54693755116972</v>
      </c>
      <c r="V96">
        <v>2.8898899414114516</v>
      </c>
      <c r="W96">
        <v>11.344694357654431</v>
      </c>
      <c r="X96">
        <v>36.069647799633131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13.184084311505124</v>
      </c>
      <c r="AL96">
        <v>0.56806750000000006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3.2386200000000001</v>
      </c>
      <c r="AS96">
        <v>1.1511017479928636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621.65436068516772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86.622723899371067</v>
      </c>
      <c r="L97">
        <v>23.100272342633549</v>
      </c>
      <c r="M97">
        <v>0</v>
      </c>
      <c r="N97">
        <v>28.873888612244897</v>
      </c>
      <c r="O97">
        <v>24.24056007393715</v>
      </c>
      <c r="P97">
        <v>59.904037743320366</v>
      </c>
      <c r="Q97">
        <v>2.7813508223938226</v>
      </c>
      <c r="R97">
        <v>5.7793216344015699</v>
      </c>
      <c r="S97">
        <v>2.8894451767594109</v>
      </c>
      <c r="T97">
        <v>0</v>
      </c>
      <c r="U97">
        <v>318.54693755116972</v>
      </c>
      <c r="V97">
        <v>2.8898899414114516</v>
      </c>
      <c r="W97">
        <v>11.344694357654431</v>
      </c>
      <c r="X97">
        <v>36.069647799633131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13.184084311505124</v>
      </c>
      <c r="AL97">
        <v>0.56806750000000006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2.0241375000000001</v>
      </c>
      <c r="AS97">
        <v>1.1511017479928636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620.440679075925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86.629430775349292</v>
      </c>
      <c r="L98">
        <v>23.100272342633549</v>
      </c>
      <c r="M98">
        <v>0</v>
      </c>
      <c r="N98">
        <v>28.873888612244897</v>
      </c>
      <c r="O98">
        <v>24.24056007393715</v>
      </c>
      <c r="P98">
        <v>59.904037743320366</v>
      </c>
      <c r="Q98">
        <v>2.7813508223938226</v>
      </c>
      <c r="R98">
        <v>5.7793216344015699</v>
      </c>
      <c r="S98">
        <v>2.8894451767594109</v>
      </c>
      <c r="T98">
        <v>0</v>
      </c>
      <c r="U98">
        <v>318.54693755116972</v>
      </c>
      <c r="V98">
        <v>2.8898899414114516</v>
      </c>
      <c r="W98">
        <v>11.344694357654431</v>
      </c>
      <c r="X98">
        <v>36.069647799633131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13.184084311505124</v>
      </c>
      <c r="AL98">
        <v>0.56806750000000006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2.0241375000000001</v>
      </c>
      <c r="AS98">
        <v>1.64443125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620.94071545391046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2.6767457202189613</v>
      </c>
      <c r="L99">
        <f t="shared" si="2"/>
        <v>0.7265716434398708</v>
      </c>
      <c r="M99">
        <f t="shared" si="2"/>
        <v>0</v>
      </c>
      <c r="N99">
        <f t="shared" si="2"/>
        <v>0.69297448656643523</v>
      </c>
      <c r="O99">
        <f t="shared" si="2"/>
        <v>0.58172835304697568</v>
      </c>
      <c r="P99">
        <f t="shared" si="2"/>
        <v>1.4376972761819464</v>
      </c>
      <c r="Q99">
        <f t="shared" si="2"/>
        <v>9.5997997982155706E-2</v>
      </c>
      <c r="R99">
        <f t="shared" si="2"/>
        <v>0.19547546577177416</v>
      </c>
      <c r="S99">
        <f t="shared" si="2"/>
        <v>9.5127693687691556E-2</v>
      </c>
      <c r="T99">
        <f t="shared" si="2"/>
        <v>0</v>
      </c>
      <c r="U99">
        <f t="shared" si="2"/>
        <v>7.6451265012280851</v>
      </c>
      <c r="V99">
        <f t="shared" si="2"/>
        <v>9.5754596018105084E-2</v>
      </c>
      <c r="W99">
        <f t="shared" si="2"/>
        <v>0.21631208956119824</v>
      </c>
      <c r="X99">
        <f t="shared" si="2"/>
        <v>0.71599188191020713</v>
      </c>
      <c r="Y99">
        <f t="shared" si="2"/>
        <v>0</v>
      </c>
      <c r="Z99">
        <f t="shared" si="2"/>
        <v>1.7737590255000001E-2</v>
      </c>
      <c r="AA99">
        <f t="shared" si="2"/>
        <v>2.0625529811093536E-2</v>
      </c>
      <c r="AB99">
        <f t="shared" si="2"/>
        <v>3.9020306737771952E-2</v>
      </c>
      <c r="AC99">
        <f t="shared" si="2"/>
        <v>0</v>
      </c>
      <c r="AD99">
        <f t="shared" si="2"/>
        <v>2.0949030930355793E-2</v>
      </c>
      <c r="AE99">
        <f t="shared" si="2"/>
        <v>6.5189971574746763E-2</v>
      </c>
      <c r="AF99">
        <f t="shared" si="2"/>
        <v>0</v>
      </c>
      <c r="AG99">
        <f t="shared" si="2"/>
        <v>0</v>
      </c>
      <c r="AH99">
        <f t="shared" si="2"/>
        <v>0.13428145487299892</v>
      </c>
      <c r="AI99">
        <f t="shared" si="2"/>
        <v>0</v>
      </c>
      <c r="AJ99">
        <f t="shared" si="2"/>
        <v>0</v>
      </c>
      <c r="AK99">
        <f t="shared" si="2"/>
        <v>0.31641802347612263</v>
      </c>
      <c r="AL99">
        <f t="shared" si="2"/>
        <v>5.6721539875000129E-2</v>
      </c>
      <c r="AM99">
        <f t="shared" si="2"/>
        <v>2.2834358456114045E-2</v>
      </c>
      <c r="AN99">
        <f t="shared" si="2"/>
        <v>0</v>
      </c>
      <c r="AO99">
        <f t="shared" si="2"/>
        <v>0</v>
      </c>
      <c r="AP99">
        <f t="shared" si="2"/>
        <v>2.2544662664053003E-3</v>
      </c>
      <c r="AQ99">
        <f t="shared" si="2"/>
        <v>0</v>
      </c>
      <c r="AR99">
        <f t="shared" si="2"/>
        <v>6.2275963749999934E-2</v>
      </c>
      <c r="AS99">
        <f t="shared" si="2"/>
        <v>5.4488229119480355E-2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15.988300170738489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4.930006845510845</v>
      </c>
      <c r="L3">
        <v>204.52889093137256</v>
      </c>
      <c r="M3">
        <v>25.689206110643319</v>
      </c>
      <c r="N3">
        <v>34.885009337155459</v>
      </c>
      <c r="O3">
        <v>0</v>
      </c>
      <c r="P3">
        <v>37.08630879485483</v>
      </c>
      <c r="Q3">
        <v>3.541305737704918</v>
      </c>
      <c r="R3">
        <v>6.8813395638629284</v>
      </c>
      <c r="S3">
        <v>4.2813375000000002</v>
      </c>
      <c r="T3">
        <v>0</v>
      </c>
      <c r="U3">
        <v>24.739762156697342</v>
      </c>
      <c r="V3">
        <v>2.9468900602409636</v>
      </c>
      <c r="W3">
        <v>5.6506096660608822</v>
      </c>
      <c r="X3">
        <v>23.956694595966002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2.6786374999999998</v>
      </c>
      <c r="AG3">
        <v>12.867302448</v>
      </c>
      <c r="AH3">
        <v>0</v>
      </c>
      <c r="AI3">
        <v>0</v>
      </c>
      <c r="AJ3">
        <v>0</v>
      </c>
      <c r="AK3">
        <v>15.924803048305753</v>
      </c>
      <c r="AL3">
        <v>0</v>
      </c>
      <c r="AM3">
        <v>0</v>
      </c>
      <c r="AN3">
        <v>0.77332999999999996</v>
      </c>
      <c r="AO3">
        <v>0</v>
      </c>
      <c r="AP3">
        <v>0.26478566876553439</v>
      </c>
      <c r="AQ3">
        <v>0</v>
      </c>
      <c r="AR3">
        <v>11.246956875</v>
      </c>
      <c r="AS3">
        <v>4.9255745000000006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428.36701126344593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4.930006845510845</v>
      </c>
      <c r="L4">
        <v>204.52889093137256</v>
      </c>
      <c r="M4">
        <v>25.689206110643319</v>
      </c>
      <c r="N4">
        <v>34.885009337155459</v>
      </c>
      <c r="O4">
        <v>0</v>
      </c>
      <c r="P4">
        <v>37.08630879485483</v>
      </c>
      <c r="Q4">
        <v>3.541305737704918</v>
      </c>
      <c r="R4">
        <v>6.8813395638629284</v>
      </c>
      <c r="S4">
        <v>4.2813375000000002</v>
      </c>
      <c r="T4">
        <v>0</v>
      </c>
      <c r="U4">
        <v>24.739762156697342</v>
      </c>
      <c r="V4">
        <v>2.9468900602409636</v>
      </c>
      <c r="W4">
        <v>5.6506096660608822</v>
      </c>
      <c r="X4">
        <v>23.956694595966002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2.6786374999999998</v>
      </c>
      <c r="AG4">
        <v>12.867302448</v>
      </c>
      <c r="AH4">
        <v>0</v>
      </c>
      <c r="AI4">
        <v>0</v>
      </c>
      <c r="AJ4">
        <v>0</v>
      </c>
      <c r="AK4">
        <v>15.924803048305753</v>
      </c>
      <c r="AL4">
        <v>0</v>
      </c>
      <c r="AM4">
        <v>0</v>
      </c>
      <c r="AN4">
        <v>0.77332999999999996</v>
      </c>
      <c r="AO4">
        <v>0</v>
      </c>
      <c r="AP4">
        <v>0.26478566876553439</v>
      </c>
      <c r="AQ4">
        <v>0</v>
      </c>
      <c r="AR4">
        <v>11.246956875</v>
      </c>
      <c r="AS4">
        <v>4.9255745000000006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428.36701126344593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4.930006845510845</v>
      </c>
      <c r="L5">
        <v>204.52889093137256</v>
      </c>
      <c r="M5">
        <v>25.689206110643319</v>
      </c>
      <c r="N5">
        <v>34.885009337155459</v>
      </c>
      <c r="O5">
        <v>0</v>
      </c>
      <c r="P5">
        <v>37.08630879485483</v>
      </c>
      <c r="Q5">
        <v>3.541305737704918</v>
      </c>
      <c r="R5">
        <v>6.8813395638629284</v>
      </c>
      <c r="S5">
        <v>4.2813375000000002</v>
      </c>
      <c r="T5">
        <v>0</v>
      </c>
      <c r="U5">
        <v>24.739762156697342</v>
      </c>
      <c r="V5">
        <v>2.9468900602409636</v>
      </c>
      <c r="W5">
        <v>5.6506096660608822</v>
      </c>
      <c r="X5">
        <v>23.956694595966002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2.6786374999999998</v>
      </c>
      <c r="AG5">
        <v>12.867302448</v>
      </c>
      <c r="AH5">
        <v>0</v>
      </c>
      <c r="AI5">
        <v>0</v>
      </c>
      <c r="AJ5">
        <v>0</v>
      </c>
      <c r="AK5">
        <v>15.924803048305753</v>
      </c>
      <c r="AL5">
        <v>0</v>
      </c>
      <c r="AM5">
        <v>0</v>
      </c>
      <c r="AN5">
        <v>0.77332999999999996</v>
      </c>
      <c r="AO5">
        <v>0</v>
      </c>
      <c r="AP5">
        <v>0.26478566876553439</v>
      </c>
      <c r="AQ5">
        <v>0</v>
      </c>
      <c r="AR5">
        <v>0.48899812500000001</v>
      </c>
      <c r="AS5">
        <v>4.9255745000000006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417.60905251344593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4.930006845510845</v>
      </c>
      <c r="L6">
        <v>204.52889093137256</v>
      </c>
      <c r="M6">
        <v>25.689206110643319</v>
      </c>
      <c r="N6">
        <v>34.885009337155459</v>
      </c>
      <c r="O6">
        <v>0</v>
      </c>
      <c r="P6">
        <v>37.08630879485483</v>
      </c>
      <c r="Q6">
        <v>3.541305737704918</v>
      </c>
      <c r="R6">
        <v>6.8813395638629284</v>
      </c>
      <c r="S6">
        <v>4.2813375000000002</v>
      </c>
      <c r="T6">
        <v>0</v>
      </c>
      <c r="U6">
        <v>24.739762156697342</v>
      </c>
      <c r="V6">
        <v>2.9468900602409636</v>
      </c>
      <c r="W6">
        <v>5.6506096660608822</v>
      </c>
      <c r="X6">
        <v>23.956694595966002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2.6786374999999998</v>
      </c>
      <c r="AG6">
        <v>12.867302448</v>
      </c>
      <c r="AH6">
        <v>0</v>
      </c>
      <c r="AI6">
        <v>0</v>
      </c>
      <c r="AJ6">
        <v>0</v>
      </c>
      <c r="AK6">
        <v>15.924803048305753</v>
      </c>
      <c r="AL6">
        <v>0</v>
      </c>
      <c r="AM6">
        <v>0</v>
      </c>
      <c r="AN6">
        <v>0.77332999999999996</v>
      </c>
      <c r="AO6">
        <v>0</v>
      </c>
      <c r="AP6">
        <v>0.26478566876553439</v>
      </c>
      <c r="AQ6">
        <v>0</v>
      </c>
      <c r="AR6">
        <v>0.48899812500000001</v>
      </c>
      <c r="AS6">
        <v>4.9255745000000006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417.60905251344593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4.930006845510845</v>
      </c>
      <c r="L7">
        <v>204.52889093137256</v>
      </c>
      <c r="M7">
        <v>25.689206110643319</v>
      </c>
      <c r="N7">
        <v>34.885009337155459</v>
      </c>
      <c r="O7">
        <v>0</v>
      </c>
      <c r="P7">
        <v>37.08630879485483</v>
      </c>
      <c r="Q7">
        <v>3.541305737704918</v>
      </c>
      <c r="R7">
        <v>6.8813395638629284</v>
      </c>
      <c r="S7">
        <v>4.2813375000000002</v>
      </c>
      <c r="T7">
        <v>0</v>
      </c>
      <c r="U7">
        <v>24.739762156697342</v>
      </c>
      <c r="V7">
        <v>2.9468900602409636</v>
      </c>
      <c r="W7">
        <v>5.6506096660608822</v>
      </c>
      <c r="X7">
        <v>23.956694595966002</v>
      </c>
      <c r="Y7">
        <v>0</v>
      </c>
      <c r="Z7">
        <v>1.9256737500000003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2.6786374999999998</v>
      </c>
      <c r="AG7">
        <v>12.867302448</v>
      </c>
      <c r="AH7">
        <v>0</v>
      </c>
      <c r="AI7">
        <v>0</v>
      </c>
      <c r="AJ7">
        <v>0</v>
      </c>
      <c r="AK7">
        <v>15.924803048305753</v>
      </c>
      <c r="AL7">
        <v>0</v>
      </c>
      <c r="AM7">
        <v>0</v>
      </c>
      <c r="AN7">
        <v>0.77332999999999996</v>
      </c>
      <c r="AO7">
        <v>0</v>
      </c>
      <c r="AP7">
        <v>0.15130605260977628</v>
      </c>
      <c r="AQ7">
        <v>0</v>
      </c>
      <c r="AR7">
        <v>0.48899812500000001</v>
      </c>
      <c r="AS7">
        <v>4.9255745000000006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419.42124664729016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4.930006845510845</v>
      </c>
      <c r="L8">
        <v>204.52889093137256</v>
      </c>
      <c r="M8">
        <v>25.689206110643319</v>
      </c>
      <c r="N8">
        <v>34.885009337155459</v>
      </c>
      <c r="O8">
        <v>0</v>
      </c>
      <c r="P8">
        <v>37.08630879485483</v>
      </c>
      <c r="Q8">
        <v>3.541305737704918</v>
      </c>
      <c r="R8">
        <v>6.8813395638629284</v>
      </c>
      <c r="S8">
        <v>4.2813375000000002</v>
      </c>
      <c r="T8">
        <v>0</v>
      </c>
      <c r="U8">
        <v>24.739762156697342</v>
      </c>
      <c r="V8">
        <v>2.9468900602409636</v>
      </c>
      <c r="W8">
        <v>5.6506096660608822</v>
      </c>
      <c r="X8">
        <v>23.956694595966002</v>
      </c>
      <c r="Y8">
        <v>0</v>
      </c>
      <c r="Z8">
        <v>1.9256737500000003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2.6786374999999998</v>
      </c>
      <c r="AG8">
        <v>12.867302448</v>
      </c>
      <c r="AH8">
        <v>0</v>
      </c>
      <c r="AI8">
        <v>0</v>
      </c>
      <c r="AJ8">
        <v>0</v>
      </c>
      <c r="AK8">
        <v>15.924803048305753</v>
      </c>
      <c r="AL8">
        <v>0</v>
      </c>
      <c r="AM8">
        <v>0</v>
      </c>
      <c r="AN8">
        <v>0.77332999999999996</v>
      </c>
      <c r="AO8">
        <v>0</v>
      </c>
      <c r="AP8">
        <v>0.15130605260977628</v>
      </c>
      <c r="AQ8">
        <v>0</v>
      </c>
      <c r="AR8">
        <v>0.48899812500000001</v>
      </c>
      <c r="AS8">
        <v>4.9255745000000006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419.42124664729016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4.930006845510845</v>
      </c>
      <c r="L9">
        <v>204.52889093137256</v>
      </c>
      <c r="M9">
        <v>25.689206110643319</v>
      </c>
      <c r="N9">
        <v>34.885009337155459</v>
      </c>
      <c r="O9">
        <v>0</v>
      </c>
      <c r="P9">
        <v>37.08630879485483</v>
      </c>
      <c r="Q9">
        <v>3.541305737704918</v>
      </c>
      <c r="R9">
        <v>6.8813395638629284</v>
      </c>
      <c r="S9">
        <v>4.2813375000000002</v>
      </c>
      <c r="T9">
        <v>0</v>
      </c>
      <c r="U9">
        <v>24.739762156697342</v>
      </c>
      <c r="V9">
        <v>2.9468900602409636</v>
      </c>
      <c r="W9">
        <v>5.6506096660608822</v>
      </c>
      <c r="X9">
        <v>23.956694595966002</v>
      </c>
      <c r="Y9">
        <v>0</v>
      </c>
      <c r="Z9">
        <v>1.9256737500000003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2.6786374999999998</v>
      </c>
      <c r="AG9">
        <v>12.867302448</v>
      </c>
      <c r="AH9">
        <v>0</v>
      </c>
      <c r="AI9">
        <v>0</v>
      </c>
      <c r="AJ9">
        <v>0</v>
      </c>
      <c r="AK9">
        <v>15.924803048305753</v>
      </c>
      <c r="AL9">
        <v>0</v>
      </c>
      <c r="AM9">
        <v>0</v>
      </c>
      <c r="AN9">
        <v>0.77332999999999996</v>
      </c>
      <c r="AO9">
        <v>0</v>
      </c>
      <c r="AP9">
        <v>0.22695923231151613</v>
      </c>
      <c r="AQ9">
        <v>0</v>
      </c>
      <c r="AR9">
        <v>0.6519974999999999</v>
      </c>
      <c r="AS9">
        <v>4.9255745000000006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419.65989920199189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4.930006845510845</v>
      </c>
      <c r="L10">
        <v>204.52889093137256</v>
      </c>
      <c r="M10">
        <v>25.689206110643319</v>
      </c>
      <c r="N10">
        <v>34.885009337155459</v>
      </c>
      <c r="O10">
        <v>0</v>
      </c>
      <c r="P10">
        <v>37.08630879485483</v>
      </c>
      <c r="Q10">
        <v>3.541305737704918</v>
      </c>
      <c r="R10">
        <v>6.8813395638629284</v>
      </c>
      <c r="S10">
        <v>4.2813375000000002</v>
      </c>
      <c r="T10">
        <v>0</v>
      </c>
      <c r="U10">
        <v>24.739762156697342</v>
      </c>
      <c r="V10">
        <v>2.9468900602409636</v>
      </c>
      <c r="W10">
        <v>5.6506096660608822</v>
      </c>
      <c r="X10">
        <v>23.956694595966002</v>
      </c>
      <c r="Y10">
        <v>0</v>
      </c>
      <c r="Z10">
        <v>1.9256737500000003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2.6786374999999998</v>
      </c>
      <c r="AG10">
        <v>12.867302448</v>
      </c>
      <c r="AH10">
        <v>0</v>
      </c>
      <c r="AI10">
        <v>0</v>
      </c>
      <c r="AJ10">
        <v>0</v>
      </c>
      <c r="AK10">
        <v>15.924803048305753</v>
      </c>
      <c r="AL10">
        <v>0</v>
      </c>
      <c r="AM10">
        <v>0</v>
      </c>
      <c r="AN10">
        <v>0.77332999999999996</v>
      </c>
      <c r="AO10">
        <v>0</v>
      </c>
      <c r="AP10">
        <v>0.22695923231151613</v>
      </c>
      <c r="AQ10">
        <v>0</v>
      </c>
      <c r="AR10">
        <v>0.6519974999999999</v>
      </c>
      <c r="AS10">
        <v>2.3833425000000004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417.11766720199194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4.930006845510845</v>
      </c>
      <c r="L11">
        <v>204.52889093137256</v>
      </c>
      <c r="M11">
        <v>25.689206110643319</v>
      </c>
      <c r="N11">
        <v>34.885009337155459</v>
      </c>
      <c r="O11">
        <v>0</v>
      </c>
      <c r="P11">
        <v>37.08630879485483</v>
      </c>
      <c r="Q11">
        <v>3.541305737704918</v>
      </c>
      <c r="R11">
        <v>6.8813395638629284</v>
      </c>
      <c r="S11">
        <v>4.2813375000000002</v>
      </c>
      <c r="T11">
        <v>0</v>
      </c>
      <c r="U11">
        <v>24.739762156697342</v>
      </c>
      <c r="V11">
        <v>2.9468900602409636</v>
      </c>
      <c r="W11">
        <v>5.6506096660608822</v>
      </c>
      <c r="X11">
        <v>23.956694595966002</v>
      </c>
      <c r="Y11">
        <v>0</v>
      </c>
      <c r="Z11">
        <v>1.9256737500000003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2.6786374999999998</v>
      </c>
      <c r="AG11">
        <v>12.867302448</v>
      </c>
      <c r="AH11">
        <v>0</v>
      </c>
      <c r="AI11">
        <v>0</v>
      </c>
      <c r="AJ11">
        <v>0</v>
      </c>
      <c r="AK11">
        <v>15.924803048305753</v>
      </c>
      <c r="AL11">
        <v>0</v>
      </c>
      <c r="AM11">
        <v>0</v>
      </c>
      <c r="AN11">
        <v>0.77332999999999996</v>
      </c>
      <c r="AO11">
        <v>0</v>
      </c>
      <c r="AP11">
        <v>0.22695923231151613</v>
      </c>
      <c r="AQ11">
        <v>0</v>
      </c>
      <c r="AR11">
        <v>0.6519974999999999</v>
      </c>
      <c r="AS11">
        <v>2.30389775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417.03822245199189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4.930006845510845</v>
      </c>
      <c r="L12">
        <v>204.52889093137256</v>
      </c>
      <c r="M12">
        <v>25.689206110643319</v>
      </c>
      <c r="N12">
        <v>34.885009337155459</v>
      </c>
      <c r="O12">
        <v>0</v>
      </c>
      <c r="P12">
        <v>37.08630879485483</v>
      </c>
      <c r="Q12">
        <v>3.541305737704918</v>
      </c>
      <c r="R12">
        <v>6.8813395638629284</v>
      </c>
      <c r="S12">
        <v>4.2813375000000002</v>
      </c>
      <c r="T12">
        <v>0</v>
      </c>
      <c r="U12">
        <v>24.739762156697342</v>
      </c>
      <c r="V12">
        <v>2.9468900602409636</v>
      </c>
      <c r="W12">
        <v>5.6506096660608822</v>
      </c>
      <c r="X12">
        <v>23.956694595966002</v>
      </c>
      <c r="Y12">
        <v>0</v>
      </c>
      <c r="Z12">
        <v>1.9256737500000003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2.6786374999999998</v>
      </c>
      <c r="AG12">
        <v>12.867302448</v>
      </c>
      <c r="AH12">
        <v>0</v>
      </c>
      <c r="AI12">
        <v>0</v>
      </c>
      <c r="AJ12">
        <v>0</v>
      </c>
      <c r="AK12">
        <v>15.924803048305753</v>
      </c>
      <c r="AL12">
        <v>0</v>
      </c>
      <c r="AM12">
        <v>0</v>
      </c>
      <c r="AN12">
        <v>0.77332999999999996</v>
      </c>
      <c r="AO12">
        <v>0</v>
      </c>
      <c r="AP12">
        <v>0.22695923231151613</v>
      </c>
      <c r="AQ12">
        <v>0</v>
      </c>
      <c r="AR12">
        <v>0.6519974999999999</v>
      </c>
      <c r="AS12">
        <v>2.30389775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417.03822245199189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4.930006845510845</v>
      </c>
      <c r="L13">
        <v>204.52889093137256</v>
      </c>
      <c r="M13">
        <v>25.689206110643319</v>
      </c>
      <c r="N13">
        <v>34.885009337155459</v>
      </c>
      <c r="O13">
        <v>0</v>
      </c>
      <c r="P13">
        <v>37.08630879485483</v>
      </c>
      <c r="Q13">
        <v>3.541305737704918</v>
      </c>
      <c r="R13">
        <v>6.8813395638629284</v>
      </c>
      <c r="S13">
        <v>4.2813375000000002</v>
      </c>
      <c r="T13">
        <v>0</v>
      </c>
      <c r="U13">
        <v>24.739762156697342</v>
      </c>
      <c r="V13">
        <v>2.9468900602409636</v>
      </c>
      <c r="W13">
        <v>5.6506096660608822</v>
      </c>
      <c r="X13">
        <v>23.956694595966002</v>
      </c>
      <c r="Y13">
        <v>0</v>
      </c>
      <c r="Z13">
        <v>1.9256737500000003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2.6786374999999998</v>
      </c>
      <c r="AG13">
        <v>12.867302448</v>
      </c>
      <c r="AH13">
        <v>0</v>
      </c>
      <c r="AI13">
        <v>0</v>
      </c>
      <c r="AJ13">
        <v>0</v>
      </c>
      <c r="AK13">
        <v>15.924803048305753</v>
      </c>
      <c r="AL13">
        <v>0</v>
      </c>
      <c r="AM13">
        <v>0</v>
      </c>
      <c r="AN13">
        <v>0.77332999999999996</v>
      </c>
      <c r="AO13">
        <v>0</v>
      </c>
      <c r="AP13">
        <v>0.22695923231151613</v>
      </c>
      <c r="AQ13">
        <v>0</v>
      </c>
      <c r="AR13">
        <v>0.6519974999999999</v>
      </c>
      <c r="AS13">
        <v>2.30389775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417.03822245199189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4.930006845510845</v>
      </c>
      <c r="L14">
        <v>204.52889093137256</v>
      </c>
      <c r="M14">
        <v>25.689206110643319</v>
      </c>
      <c r="N14">
        <v>34.885009337155459</v>
      </c>
      <c r="O14">
        <v>0</v>
      </c>
      <c r="P14">
        <v>37.08630879485483</v>
      </c>
      <c r="Q14">
        <v>3.541305737704918</v>
      </c>
      <c r="R14">
        <v>6.8813395638629284</v>
      </c>
      <c r="S14">
        <v>4.2813375000000002</v>
      </c>
      <c r="T14">
        <v>0</v>
      </c>
      <c r="U14">
        <v>24.739762156697342</v>
      </c>
      <c r="V14">
        <v>2.9468900602409636</v>
      </c>
      <c r="W14">
        <v>5.6506096660608822</v>
      </c>
      <c r="X14">
        <v>23.956694595966002</v>
      </c>
      <c r="Y14">
        <v>0</v>
      </c>
      <c r="Z14">
        <v>1.9256737500000003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2.6786374999999998</v>
      </c>
      <c r="AG14">
        <v>12.867302448</v>
      </c>
      <c r="AH14">
        <v>0</v>
      </c>
      <c r="AI14">
        <v>0</v>
      </c>
      <c r="AJ14">
        <v>0</v>
      </c>
      <c r="AK14">
        <v>15.924803048305753</v>
      </c>
      <c r="AL14">
        <v>0</v>
      </c>
      <c r="AM14">
        <v>0</v>
      </c>
      <c r="AN14">
        <v>0.77332999999999996</v>
      </c>
      <c r="AO14">
        <v>0</v>
      </c>
      <c r="AP14">
        <v>0.22695923231151613</v>
      </c>
      <c r="AQ14">
        <v>0</v>
      </c>
      <c r="AR14">
        <v>0.6519974999999999</v>
      </c>
      <c r="AS14">
        <v>2.30389775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417.03822245199189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4.930006845510845</v>
      </c>
      <c r="L15">
        <v>204.52889093137256</v>
      </c>
      <c r="M15">
        <v>25.689206110643319</v>
      </c>
      <c r="N15">
        <v>34.885009337155459</v>
      </c>
      <c r="O15">
        <v>0</v>
      </c>
      <c r="P15">
        <v>37.086440729724842</v>
      </c>
      <c r="Q15">
        <v>3.541305737704918</v>
      </c>
      <c r="R15">
        <v>6.8813395638629284</v>
      </c>
      <c r="S15">
        <v>4.2813375000000002</v>
      </c>
      <c r="T15">
        <v>0</v>
      </c>
      <c r="U15">
        <v>24.739762156697342</v>
      </c>
      <c r="V15">
        <v>2.9468900602409636</v>
      </c>
      <c r="W15">
        <v>5.6506096660608822</v>
      </c>
      <c r="X15">
        <v>23.956694595966002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2.6786374999999998</v>
      </c>
      <c r="AG15">
        <v>12.867302448</v>
      </c>
      <c r="AH15">
        <v>0</v>
      </c>
      <c r="AI15">
        <v>0</v>
      </c>
      <c r="AJ15">
        <v>0</v>
      </c>
      <c r="AK15">
        <v>15.924803048305753</v>
      </c>
      <c r="AL15">
        <v>0</v>
      </c>
      <c r="AM15">
        <v>0</v>
      </c>
      <c r="AN15">
        <v>0.77332999999999996</v>
      </c>
      <c r="AO15">
        <v>0</v>
      </c>
      <c r="AP15">
        <v>0.22695923231151613</v>
      </c>
      <c r="AQ15">
        <v>0</v>
      </c>
      <c r="AR15">
        <v>11.246956875</v>
      </c>
      <c r="AS15">
        <v>2.30389775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425.707640011862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4.930006845510845</v>
      </c>
      <c r="L16">
        <v>204.52889093137256</v>
      </c>
      <c r="M16">
        <v>25.689206110643319</v>
      </c>
      <c r="N16">
        <v>34.885009337155459</v>
      </c>
      <c r="O16">
        <v>0</v>
      </c>
      <c r="P16">
        <v>37.086440729724842</v>
      </c>
      <c r="Q16">
        <v>3.541305737704918</v>
      </c>
      <c r="R16">
        <v>6.8813395638629284</v>
      </c>
      <c r="S16">
        <v>4.2813375000000002</v>
      </c>
      <c r="T16">
        <v>0</v>
      </c>
      <c r="U16">
        <v>24.739762156697342</v>
      </c>
      <c r="V16">
        <v>2.9468900602409636</v>
      </c>
      <c r="W16">
        <v>5.6506096660608822</v>
      </c>
      <c r="X16">
        <v>23.956694595966002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2.6786374999999998</v>
      </c>
      <c r="AG16">
        <v>12.867302448</v>
      </c>
      <c r="AH16">
        <v>0</v>
      </c>
      <c r="AI16">
        <v>0</v>
      </c>
      <c r="AJ16">
        <v>0</v>
      </c>
      <c r="AK16">
        <v>15.924803048305753</v>
      </c>
      <c r="AL16">
        <v>0</v>
      </c>
      <c r="AM16">
        <v>0</v>
      </c>
      <c r="AN16">
        <v>0.77332999999999996</v>
      </c>
      <c r="AO16">
        <v>0</v>
      </c>
      <c r="AP16">
        <v>0.22695923231151613</v>
      </c>
      <c r="AQ16">
        <v>0</v>
      </c>
      <c r="AR16">
        <v>11.246956875</v>
      </c>
      <c r="AS16">
        <v>2.30389775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425.707640011862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4.930006845510845</v>
      </c>
      <c r="L17">
        <v>204.52889093137256</v>
      </c>
      <c r="M17">
        <v>25.689206110643319</v>
      </c>
      <c r="N17">
        <v>34.885009337155459</v>
      </c>
      <c r="O17">
        <v>0</v>
      </c>
      <c r="P17">
        <v>37.086440729724842</v>
      </c>
      <c r="Q17">
        <v>3.541305737704918</v>
      </c>
      <c r="R17">
        <v>6.8813395638629284</v>
      </c>
      <c r="S17">
        <v>4.2813375000000002</v>
      </c>
      <c r="T17">
        <v>0</v>
      </c>
      <c r="U17">
        <v>24.739762156697342</v>
      </c>
      <c r="V17">
        <v>2.9468900602409636</v>
      </c>
      <c r="W17">
        <v>5.6506096660608822</v>
      </c>
      <c r="X17">
        <v>23.956694595966002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2.6786374999999998</v>
      </c>
      <c r="AG17">
        <v>12.867302448</v>
      </c>
      <c r="AH17">
        <v>0</v>
      </c>
      <c r="AI17">
        <v>0</v>
      </c>
      <c r="AJ17">
        <v>0</v>
      </c>
      <c r="AK17">
        <v>15.924803048305753</v>
      </c>
      <c r="AL17">
        <v>0</v>
      </c>
      <c r="AM17">
        <v>0</v>
      </c>
      <c r="AN17">
        <v>0.77332999999999996</v>
      </c>
      <c r="AO17">
        <v>0</v>
      </c>
      <c r="AP17">
        <v>0.22695923231151613</v>
      </c>
      <c r="AQ17">
        <v>0</v>
      </c>
      <c r="AR17">
        <v>0.6519974999999999</v>
      </c>
      <c r="AS17">
        <v>2.30389775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415.11268063686197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4.930006845510845</v>
      </c>
      <c r="L18">
        <v>204.52889093137256</v>
      </c>
      <c r="M18">
        <v>25.689206110643319</v>
      </c>
      <c r="N18">
        <v>34.885009337155459</v>
      </c>
      <c r="O18">
        <v>0</v>
      </c>
      <c r="P18">
        <v>37.086440729724842</v>
      </c>
      <c r="Q18">
        <v>3.541305737704918</v>
      </c>
      <c r="R18">
        <v>6.8813395638629284</v>
      </c>
      <c r="S18">
        <v>4.2813375000000002</v>
      </c>
      <c r="T18">
        <v>0</v>
      </c>
      <c r="U18">
        <v>24.739762156697342</v>
      </c>
      <c r="V18">
        <v>2.9468900602409636</v>
      </c>
      <c r="W18">
        <v>5.6506096660608822</v>
      </c>
      <c r="X18">
        <v>23.956694595966002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2.6786374999999998</v>
      </c>
      <c r="AG18">
        <v>12.867302448</v>
      </c>
      <c r="AH18">
        <v>0</v>
      </c>
      <c r="AI18">
        <v>0</v>
      </c>
      <c r="AJ18">
        <v>0</v>
      </c>
      <c r="AK18">
        <v>15.924803048305753</v>
      </c>
      <c r="AL18">
        <v>0</v>
      </c>
      <c r="AM18">
        <v>0</v>
      </c>
      <c r="AN18">
        <v>0.77332999999999996</v>
      </c>
      <c r="AO18">
        <v>0</v>
      </c>
      <c r="AP18">
        <v>0.22695923231151613</v>
      </c>
      <c r="AQ18">
        <v>0</v>
      </c>
      <c r="AR18">
        <v>0.6519974999999999</v>
      </c>
      <c r="AS18">
        <v>2.30389775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415.11268063686197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4.930006845510845</v>
      </c>
      <c r="L19">
        <v>204.52889093137256</v>
      </c>
      <c r="M19">
        <v>25.689206110643319</v>
      </c>
      <c r="N19">
        <v>34.885009337155459</v>
      </c>
      <c r="O19">
        <v>0</v>
      </c>
      <c r="P19">
        <v>37.086440729724842</v>
      </c>
      <c r="Q19">
        <v>3.541305737704918</v>
      </c>
      <c r="R19">
        <v>6.8813395638629284</v>
      </c>
      <c r="S19">
        <v>4.2813375000000002</v>
      </c>
      <c r="T19">
        <v>0</v>
      </c>
      <c r="U19">
        <v>24.739762156697342</v>
      </c>
      <c r="V19">
        <v>2.9468900602409636</v>
      </c>
      <c r="W19">
        <v>5.6506096660608822</v>
      </c>
      <c r="X19">
        <v>23.956694595966002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2.6786374999999998</v>
      </c>
      <c r="AG19">
        <v>12.867302448</v>
      </c>
      <c r="AH19">
        <v>0</v>
      </c>
      <c r="AI19">
        <v>0</v>
      </c>
      <c r="AJ19">
        <v>0</v>
      </c>
      <c r="AK19">
        <v>15.924803048305753</v>
      </c>
      <c r="AL19">
        <v>0</v>
      </c>
      <c r="AM19">
        <v>0</v>
      </c>
      <c r="AN19">
        <v>0.77332999999999996</v>
      </c>
      <c r="AO19">
        <v>0</v>
      </c>
      <c r="AP19">
        <v>0.22695923231151613</v>
      </c>
      <c r="AQ19">
        <v>4.3535992499999994</v>
      </c>
      <c r="AR19">
        <v>0.6519974999999999</v>
      </c>
      <c r="AS19">
        <v>2.30389775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423.76384090821813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4.930006845510845</v>
      </c>
      <c r="L20">
        <v>204.52889093137256</v>
      </c>
      <c r="M20">
        <v>25.689206110643319</v>
      </c>
      <c r="N20">
        <v>34.885009337155459</v>
      </c>
      <c r="O20">
        <v>0</v>
      </c>
      <c r="P20">
        <v>37.086440729724842</v>
      </c>
      <c r="Q20">
        <v>3.541305737704918</v>
      </c>
      <c r="R20">
        <v>6.8813395638629284</v>
      </c>
      <c r="S20">
        <v>4.2813375000000002</v>
      </c>
      <c r="T20">
        <v>0</v>
      </c>
      <c r="U20">
        <v>24.739762156697342</v>
      </c>
      <c r="V20">
        <v>2.9468900602409636</v>
      </c>
      <c r="W20">
        <v>5.6506096660608822</v>
      </c>
      <c r="X20">
        <v>23.956694595966002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2.6786374999999998</v>
      </c>
      <c r="AG20">
        <v>12.867302448</v>
      </c>
      <c r="AH20">
        <v>0</v>
      </c>
      <c r="AI20">
        <v>0</v>
      </c>
      <c r="AJ20">
        <v>0</v>
      </c>
      <c r="AK20">
        <v>15.924803048305753</v>
      </c>
      <c r="AL20">
        <v>0</v>
      </c>
      <c r="AM20">
        <v>0</v>
      </c>
      <c r="AN20">
        <v>0.77332999999999996</v>
      </c>
      <c r="AO20">
        <v>0</v>
      </c>
      <c r="AP20">
        <v>0.22695923231151613</v>
      </c>
      <c r="AQ20">
        <v>4.3535992499999994</v>
      </c>
      <c r="AR20">
        <v>0.6519974999999999</v>
      </c>
      <c r="AS20">
        <v>2.30389775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423.76384090821813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4.930006845510845</v>
      </c>
      <c r="L21">
        <v>204.52889093137256</v>
      </c>
      <c r="M21">
        <v>25.689206110643319</v>
      </c>
      <c r="N21">
        <v>34.885009337155459</v>
      </c>
      <c r="O21">
        <v>0</v>
      </c>
      <c r="P21">
        <v>37.086440729724842</v>
      </c>
      <c r="Q21">
        <v>3.541305737704918</v>
      </c>
      <c r="R21">
        <v>6.8813395638629284</v>
      </c>
      <c r="S21">
        <v>4.2813375000000002</v>
      </c>
      <c r="T21">
        <v>0</v>
      </c>
      <c r="U21">
        <v>24.739762156697342</v>
      </c>
      <c r="V21">
        <v>2.9468900602409636</v>
      </c>
      <c r="W21">
        <v>5.6506096660608822</v>
      </c>
      <c r="X21">
        <v>23.956694595966002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2.6786374999999998</v>
      </c>
      <c r="AG21">
        <v>12.867302448</v>
      </c>
      <c r="AH21">
        <v>0</v>
      </c>
      <c r="AI21">
        <v>0</v>
      </c>
      <c r="AJ21">
        <v>0</v>
      </c>
      <c r="AK21">
        <v>15.924803048305753</v>
      </c>
      <c r="AL21">
        <v>0</v>
      </c>
      <c r="AM21">
        <v>0</v>
      </c>
      <c r="AN21">
        <v>0.77332999999999996</v>
      </c>
      <c r="AO21">
        <v>0</v>
      </c>
      <c r="AP21">
        <v>0.22695923231151613</v>
      </c>
      <c r="AQ21">
        <v>4.3535992499999994</v>
      </c>
      <c r="AR21">
        <v>0.6519974999999999</v>
      </c>
      <c r="AS21">
        <v>2.30389775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423.76384090821813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4.930006845510845</v>
      </c>
      <c r="L22">
        <v>204.52889093137256</v>
      </c>
      <c r="M22">
        <v>25.689206110643319</v>
      </c>
      <c r="N22">
        <v>34.885009337155459</v>
      </c>
      <c r="O22">
        <v>0</v>
      </c>
      <c r="P22">
        <v>37.086440729724842</v>
      </c>
      <c r="Q22">
        <v>3.541305737704918</v>
      </c>
      <c r="R22">
        <v>6.8813395638629284</v>
      </c>
      <c r="S22">
        <v>4.2813375000000002</v>
      </c>
      <c r="T22">
        <v>0</v>
      </c>
      <c r="U22">
        <v>24.739762156697342</v>
      </c>
      <c r="V22">
        <v>2.9468900602409636</v>
      </c>
      <c r="W22">
        <v>5.6506096660608822</v>
      </c>
      <c r="X22">
        <v>23.956694595966002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2.6786374999999998</v>
      </c>
      <c r="AG22">
        <v>12.867302448</v>
      </c>
      <c r="AH22">
        <v>0</v>
      </c>
      <c r="AI22">
        <v>0</v>
      </c>
      <c r="AJ22">
        <v>0</v>
      </c>
      <c r="AK22">
        <v>15.924803048305753</v>
      </c>
      <c r="AL22">
        <v>0</v>
      </c>
      <c r="AM22">
        <v>0</v>
      </c>
      <c r="AN22">
        <v>0.77332999999999996</v>
      </c>
      <c r="AO22">
        <v>0</v>
      </c>
      <c r="AP22">
        <v>0.22695923231151613</v>
      </c>
      <c r="AQ22">
        <v>4.3535992499999994</v>
      </c>
      <c r="AR22">
        <v>0.6519974999999999</v>
      </c>
      <c r="AS22">
        <v>2.30389775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423.76384090821813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4.930006845510845</v>
      </c>
      <c r="L23">
        <v>204.52889093137256</v>
      </c>
      <c r="M23">
        <v>25.689206110643319</v>
      </c>
      <c r="N23">
        <v>34.885009337155459</v>
      </c>
      <c r="O23">
        <v>0</v>
      </c>
      <c r="P23">
        <v>37.086170424518158</v>
      </c>
      <c r="Q23">
        <v>3.541305737704918</v>
      </c>
      <c r="R23">
        <v>6.8813395638629284</v>
      </c>
      <c r="S23">
        <v>4.2813375000000002</v>
      </c>
      <c r="T23">
        <v>0</v>
      </c>
      <c r="U23">
        <v>24.739762156697342</v>
      </c>
      <c r="V23">
        <v>2.9468900602409636</v>
      </c>
      <c r="W23">
        <v>5.6506096660608822</v>
      </c>
      <c r="X23">
        <v>23.956694595966002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2.6786374999999998</v>
      </c>
      <c r="AG23">
        <v>12.867302448</v>
      </c>
      <c r="AH23">
        <v>0</v>
      </c>
      <c r="AI23">
        <v>0</v>
      </c>
      <c r="AJ23">
        <v>0</v>
      </c>
      <c r="AK23">
        <v>15.924803048305753</v>
      </c>
      <c r="AL23">
        <v>0</v>
      </c>
      <c r="AM23">
        <v>0</v>
      </c>
      <c r="AN23">
        <v>0.77332999999999996</v>
      </c>
      <c r="AO23">
        <v>0</v>
      </c>
      <c r="AP23">
        <v>0.22695923231151613</v>
      </c>
      <c r="AQ23">
        <v>4.3535992499999994</v>
      </c>
      <c r="AR23">
        <v>0.6519974999999999</v>
      </c>
      <c r="AS23">
        <v>2.30389775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423.76357060301143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4.930006845510845</v>
      </c>
      <c r="L24">
        <v>204.52889093137256</v>
      </c>
      <c r="M24">
        <v>25.689206110643319</v>
      </c>
      <c r="N24">
        <v>34.883767927750412</v>
      </c>
      <c r="O24">
        <v>0</v>
      </c>
      <c r="P24">
        <v>37.08630879485483</v>
      </c>
      <c r="Q24">
        <v>3.541305737704918</v>
      </c>
      <c r="R24">
        <v>6.8813395638629284</v>
      </c>
      <c r="S24">
        <v>4.2813375000000002</v>
      </c>
      <c r="T24">
        <v>0</v>
      </c>
      <c r="U24">
        <v>24.739762156697342</v>
      </c>
      <c r="V24">
        <v>2.9468900602409636</v>
      </c>
      <c r="W24">
        <v>5.6506096660608822</v>
      </c>
      <c r="X24">
        <v>23.956694595966002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2.6786374999999998</v>
      </c>
      <c r="AG24">
        <v>12.867302448</v>
      </c>
      <c r="AH24">
        <v>0</v>
      </c>
      <c r="AI24">
        <v>0</v>
      </c>
      <c r="AJ24">
        <v>0</v>
      </c>
      <c r="AK24">
        <v>15.924803048305753</v>
      </c>
      <c r="AL24">
        <v>0</v>
      </c>
      <c r="AM24">
        <v>0</v>
      </c>
      <c r="AN24">
        <v>0.77332999999999996</v>
      </c>
      <c r="AO24">
        <v>0</v>
      </c>
      <c r="AP24">
        <v>0.22695923231151613</v>
      </c>
      <c r="AQ24">
        <v>4.3535992499999994</v>
      </c>
      <c r="AR24">
        <v>0.6519974999999999</v>
      </c>
      <c r="AS24">
        <v>2.30389775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423.76246756394306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4.930006845510845</v>
      </c>
      <c r="L25">
        <v>204.52889093137256</v>
      </c>
      <c r="M25">
        <v>25.689233042751376</v>
      </c>
      <c r="N25">
        <v>34.884698122448981</v>
      </c>
      <c r="O25">
        <v>0</v>
      </c>
      <c r="P25">
        <v>37.08630879485483</v>
      </c>
      <c r="Q25">
        <v>3.541305737704918</v>
      </c>
      <c r="R25">
        <v>6.8813395638629284</v>
      </c>
      <c r="S25">
        <v>4.2813375000000002</v>
      </c>
      <c r="T25">
        <v>0</v>
      </c>
      <c r="U25">
        <v>24.739762156697342</v>
      </c>
      <c r="V25">
        <v>2.9468900602409636</v>
      </c>
      <c r="W25">
        <v>5.6506096660608822</v>
      </c>
      <c r="X25">
        <v>23.958916635120925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2.6786374999999998</v>
      </c>
      <c r="AG25">
        <v>12.867302448</v>
      </c>
      <c r="AH25">
        <v>0</v>
      </c>
      <c r="AI25">
        <v>0</v>
      </c>
      <c r="AJ25">
        <v>0</v>
      </c>
      <c r="AK25">
        <v>15.924803048305753</v>
      </c>
      <c r="AL25">
        <v>0</v>
      </c>
      <c r="AM25">
        <v>0</v>
      </c>
      <c r="AN25">
        <v>0.77332999999999996</v>
      </c>
      <c r="AO25">
        <v>0</v>
      </c>
      <c r="AP25">
        <v>0.22695923231151613</v>
      </c>
      <c r="AQ25">
        <v>8.7071984999999987</v>
      </c>
      <c r="AR25">
        <v>0.97799625000000001</v>
      </c>
      <c r="AS25">
        <v>2.30389775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428.44524472990463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4.9299456543040518</v>
      </c>
      <c r="L26">
        <v>204.53914395703526</v>
      </c>
      <c r="M26">
        <v>25.689233042751376</v>
      </c>
      <c r="N26">
        <v>34.884698122448981</v>
      </c>
      <c r="O26">
        <v>0</v>
      </c>
      <c r="P26">
        <v>37.08630879485483</v>
      </c>
      <c r="Q26">
        <v>3.5407749546325875</v>
      </c>
      <c r="R26">
        <v>6.8791925336821445</v>
      </c>
      <c r="S26">
        <v>4.2797739077242101</v>
      </c>
      <c r="T26">
        <v>0</v>
      </c>
      <c r="U26">
        <v>24.739762156697342</v>
      </c>
      <c r="V26">
        <v>2.9491772328767123</v>
      </c>
      <c r="W26">
        <v>5.6491177008416225</v>
      </c>
      <c r="X26">
        <v>23.958916635120925</v>
      </c>
      <c r="Y26">
        <v>0</v>
      </c>
      <c r="Z26">
        <v>0.3248437500000001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2.6786374999999998</v>
      </c>
      <c r="AG26">
        <v>12.867302448</v>
      </c>
      <c r="AH26">
        <v>5.5928949999999995</v>
      </c>
      <c r="AI26">
        <v>0</v>
      </c>
      <c r="AJ26">
        <v>0</v>
      </c>
      <c r="AK26">
        <v>15.924803048305753</v>
      </c>
      <c r="AL26">
        <v>0</v>
      </c>
      <c r="AM26">
        <v>0</v>
      </c>
      <c r="AN26">
        <v>0.77332999999999996</v>
      </c>
      <c r="AO26">
        <v>0</v>
      </c>
      <c r="AP26">
        <v>0.22695923231151613</v>
      </c>
      <c r="AQ26">
        <v>8.7071984999999987</v>
      </c>
      <c r="AR26">
        <v>11.246956875</v>
      </c>
      <c r="AS26">
        <v>2.30389775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444.63868974124819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4.9299523896388182</v>
      </c>
      <c r="L27">
        <v>259.88249251733441</v>
      </c>
      <c r="M27">
        <v>25.689233042751376</v>
      </c>
      <c r="N27">
        <v>34.884698122448981</v>
      </c>
      <c r="O27">
        <v>0</v>
      </c>
      <c r="P27">
        <v>37.08630879485483</v>
      </c>
      <c r="Q27">
        <v>3.5407749546325875</v>
      </c>
      <c r="R27">
        <v>6.8791925336821445</v>
      </c>
      <c r="S27">
        <v>4.2797739077242101</v>
      </c>
      <c r="T27">
        <v>0</v>
      </c>
      <c r="U27">
        <v>24.739762156697342</v>
      </c>
      <c r="V27">
        <v>2.9491772328767123</v>
      </c>
      <c r="W27">
        <v>11.249908244680849</v>
      </c>
      <c r="X27">
        <v>38.80067167362369</v>
      </c>
      <c r="Y27">
        <v>0</v>
      </c>
      <c r="Z27">
        <v>1.9256737500000003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2.6786374999999998</v>
      </c>
      <c r="AG27">
        <v>12.867302448</v>
      </c>
      <c r="AH27">
        <v>13.814450496599788</v>
      </c>
      <c r="AI27">
        <v>0</v>
      </c>
      <c r="AJ27">
        <v>0</v>
      </c>
      <c r="AK27">
        <v>15.924803048305753</v>
      </c>
      <c r="AL27">
        <v>0</v>
      </c>
      <c r="AM27">
        <v>0</v>
      </c>
      <c r="AN27">
        <v>0.77332999999999996</v>
      </c>
      <c r="AO27">
        <v>0</v>
      </c>
      <c r="AP27">
        <v>0.22695923231151613</v>
      </c>
      <c r="AQ27">
        <v>8.7071984999999987</v>
      </c>
      <c r="AR27">
        <v>11.246956875</v>
      </c>
      <c r="AS27">
        <v>2.30389775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530.24697611582394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4.9299896976080939</v>
      </c>
      <c r="L28">
        <v>317.62947428077041</v>
      </c>
      <c r="M28">
        <v>25.689233042751376</v>
      </c>
      <c r="N28">
        <v>34.884698122448981</v>
      </c>
      <c r="O28">
        <v>0</v>
      </c>
      <c r="P28">
        <v>37.08630879485483</v>
      </c>
      <c r="Q28">
        <v>3.5420332006633504</v>
      </c>
      <c r="R28">
        <v>6.878972010235997</v>
      </c>
      <c r="S28">
        <v>4.2801397989949752</v>
      </c>
      <c r="T28">
        <v>0</v>
      </c>
      <c r="U28">
        <v>24.739762156697342</v>
      </c>
      <c r="V28">
        <v>2.9493627085816452</v>
      </c>
      <c r="W28">
        <v>13.702796456886899</v>
      </c>
      <c r="X28">
        <v>43.309577105686472</v>
      </c>
      <c r="Y28">
        <v>0</v>
      </c>
      <c r="Z28">
        <v>1.9256737500000003</v>
      </c>
      <c r="AA28">
        <v>1.9359402632911391</v>
      </c>
      <c r="AB28">
        <v>0.98415617329332317</v>
      </c>
      <c r="AC28">
        <v>0</v>
      </c>
      <c r="AD28">
        <v>0</v>
      </c>
      <c r="AE28">
        <v>4.8658209446609506</v>
      </c>
      <c r="AF28">
        <v>5.2408125000000005</v>
      </c>
      <c r="AG28">
        <v>12.867302448</v>
      </c>
      <c r="AH28">
        <v>20.693711499999999</v>
      </c>
      <c r="AI28">
        <v>0</v>
      </c>
      <c r="AJ28">
        <v>0</v>
      </c>
      <c r="AK28">
        <v>15.924803048305753</v>
      </c>
      <c r="AL28">
        <v>0</v>
      </c>
      <c r="AM28">
        <v>1.5589036534133534</v>
      </c>
      <c r="AN28">
        <v>0.77332999999999996</v>
      </c>
      <c r="AO28">
        <v>0</v>
      </c>
      <c r="AP28">
        <v>0.22695923231151613</v>
      </c>
      <c r="AQ28">
        <v>13.060797749999999</v>
      </c>
      <c r="AR28">
        <v>1.4669943749999999</v>
      </c>
      <c r="AS28">
        <v>2.30389775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603.45145076445647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8.9500051340788094</v>
      </c>
      <c r="L29">
        <v>371.20662367273508</v>
      </c>
      <c r="M29">
        <v>25.689233042751376</v>
      </c>
      <c r="N29">
        <v>34.884698122448981</v>
      </c>
      <c r="O29">
        <v>0</v>
      </c>
      <c r="P29">
        <v>37.08630879485483</v>
      </c>
      <c r="Q29">
        <v>6.4436050500238213</v>
      </c>
      <c r="R29">
        <v>12.517076621416319</v>
      </c>
      <c r="S29">
        <v>7.7892823869188339</v>
      </c>
      <c r="T29">
        <v>0</v>
      </c>
      <c r="U29">
        <v>24.739762156697342</v>
      </c>
      <c r="V29">
        <v>6.1208052631578953</v>
      </c>
      <c r="W29">
        <v>13.702796456886899</v>
      </c>
      <c r="X29">
        <v>43.309577105686472</v>
      </c>
      <c r="Y29">
        <v>0</v>
      </c>
      <c r="Z29">
        <v>1.9256737500000003</v>
      </c>
      <c r="AA29">
        <v>4.1457113649789026</v>
      </c>
      <c r="AB29">
        <v>3.8893856534133526</v>
      </c>
      <c r="AC29">
        <v>0</v>
      </c>
      <c r="AD29">
        <v>2.3406075</v>
      </c>
      <c r="AE29">
        <v>4.8658209446609506</v>
      </c>
      <c r="AF29">
        <v>7.861218749999999</v>
      </c>
      <c r="AG29">
        <v>12.867302448</v>
      </c>
      <c r="AH29">
        <v>27.628901300000003</v>
      </c>
      <c r="AI29">
        <v>0</v>
      </c>
      <c r="AJ29">
        <v>0</v>
      </c>
      <c r="AK29">
        <v>15.924803048305753</v>
      </c>
      <c r="AL29">
        <v>0</v>
      </c>
      <c r="AM29">
        <v>3.1178070000000004</v>
      </c>
      <c r="AN29">
        <v>0.77332999999999996</v>
      </c>
      <c r="AO29">
        <v>0</v>
      </c>
      <c r="AP29">
        <v>0.22695923231151613</v>
      </c>
      <c r="AQ29">
        <v>13.060797749999999</v>
      </c>
      <c r="AR29">
        <v>0.6519974999999999</v>
      </c>
      <c r="AS29">
        <v>2.30389775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694.0239877993273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8.9500051340788094</v>
      </c>
      <c r="L30">
        <v>371.20662367273508</v>
      </c>
      <c r="M30">
        <v>25.689233042751376</v>
      </c>
      <c r="N30">
        <v>34.884698122448981</v>
      </c>
      <c r="O30">
        <v>0</v>
      </c>
      <c r="P30">
        <v>37.08630879485483</v>
      </c>
      <c r="Q30">
        <v>6.4436050500238213</v>
      </c>
      <c r="R30">
        <v>12.517076621416319</v>
      </c>
      <c r="S30">
        <v>7.7970749232585597</v>
      </c>
      <c r="T30">
        <v>0</v>
      </c>
      <c r="U30">
        <v>24.739762156697342</v>
      </c>
      <c r="V30">
        <v>6.1208052631578953</v>
      </c>
      <c r="W30">
        <v>13.702796456886899</v>
      </c>
      <c r="X30">
        <v>43.309577105686472</v>
      </c>
      <c r="Y30">
        <v>0</v>
      </c>
      <c r="Z30">
        <v>5.7770212500000007</v>
      </c>
      <c r="AA30">
        <v>8.2960877999999987</v>
      </c>
      <c r="AB30">
        <v>7.7787709999999981</v>
      </c>
      <c r="AC30">
        <v>0</v>
      </c>
      <c r="AD30">
        <v>5.383397096593491</v>
      </c>
      <c r="AE30">
        <v>9.7316418893219012</v>
      </c>
      <c r="AF30">
        <v>11.0639375</v>
      </c>
      <c r="AG30">
        <v>12.867302448</v>
      </c>
      <c r="AH30">
        <v>33.557369999999999</v>
      </c>
      <c r="AI30">
        <v>0</v>
      </c>
      <c r="AJ30">
        <v>0</v>
      </c>
      <c r="AK30">
        <v>15.924803048305753</v>
      </c>
      <c r="AL30">
        <v>0</v>
      </c>
      <c r="AM30">
        <v>4.6672625386346587</v>
      </c>
      <c r="AN30">
        <v>0.77332999999999996</v>
      </c>
      <c r="AO30">
        <v>0</v>
      </c>
      <c r="AP30">
        <v>0.22695923231151613</v>
      </c>
      <c r="AQ30">
        <v>13.060797749999999</v>
      </c>
      <c r="AR30">
        <v>0.6519974999999999</v>
      </c>
      <c r="AS30">
        <v>2.30389775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724.51214314716367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8.9500051340788094</v>
      </c>
      <c r="L31">
        <v>371.20662367273508</v>
      </c>
      <c r="M31">
        <v>25.689233042751376</v>
      </c>
      <c r="N31">
        <v>34.884698122448981</v>
      </c>
      <c r="O31">
        <v>0</v>
      </c>
      <c r="P31">
        <v>37.08630879485483</v>
      </c>
      <c r="Q31">
        <v>6.4436050500238213</v>
      </c>
      <c r="R31">
        <v>12.517076621416319</v>
      </c>
      <c r="S31">
        <v>7.7970749232585597</v>
      </c>
      <c r="T31">
        <v>0</v>
      </c>
      <c r="U31">
        <v>24.739762156697342</v>
      </c>
      <c r="V31">
        <v>6.1208052631578953</v>
      </c>
      <c r="W31">
        <v>13.702796456886899</v>
      </c>
      <c r="X31">
        <v>43.309577105686472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11.0639375</v>
      </c>
      <c r="AG31">
        <v>12.867302448</v>
      </c>
      <c r="AH31">
        <v>33.557369999999999</v>
      </c>
      <c r="AI31">
        <v>0</v>
      </c>
      <c r="AJ31">
        <v>0</v>
      </c>
      <c r="AK31">
        <v>15.924803048305753</v>
      </c>
      <c r="AL31">
        <v>0</v>
      </c>
      <c r="AM31">
        <v>4.6672625386346587</v>
      </c>
      <c r="AN31">
        <v>0.77332999999999996</v>
      </c>
      <c r="AO31">
        <v>0</v>
      </c>
      <c r="AP31">
        <v>0.22695923231151613</v>
      </c>
      <c r="AQ31">
        <v>13.060797749999999</v>
      </c>
      <c r="AR31">
        <v>0.6519974999999999</v>
      </c>
      <c r="AS31">
        <v>2.30389775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727.22256680091084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8.9500051340788094</v>
      </c>
      <c r="L32">
        <v>371.20662367273508</v>
      </c>
      <c r="M32">
        <v>25.689233042751376</v>
      </c>
      <c r="N32">
        <v>34.884698122448981</v>
      </c>
      <c r="O32">
        <v>0</v>
      </c>
      <c r="P32">
        <v>37.08630879485483</v>
      </c>
      <c r="Q32">
        <v>6.4436050500238213</v>
      </c>
      <c r="R32">
        <v>12.517076621416319</v>
      </c>
      <c r="S32">
        <v>7.7970749232585597</v>
      </c>
      <c r="T32">
        <v>0</v>
      </c>
      <c r="U32">
        <v>24.739762156697342</v>
      </c>
      <c r="V32">
        <v>6.1208052631578953</v>
      </c>
      <c r="W32">
        <v>13.702796456886899</v>
      </c>
      <c r="X32">
        <v>43.309577105686472</v>
      </c>
      <c r="Y32">
        <v>0</v>
      </c>
      <c r="Z32">
        <v>5.7770212500000007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11.0639375</v>
      </c>
      <c r="AG32">
        <v>12.867302448</v>
      </c>
      <c r="AH32">
        <v>33.557369999999999</v>
      </c>
      <c r="AI32">
        <v>0</v>
      </c>
      <c r="AJ32">
        <v>0</v>
      </c>
      <c r="AK32">
        <v>15.924803048305753</v>
      </c>
      <c r="AL32">
        <v>0</v>
      </c>
      <c r="AM32">
        <v>4.6672625386346587</v>
      </c>
      <c r="AN32">
        <v>0.77332999999999996</v>
      </c>
      <c r="AO32">
        <v>0</v>
      </c>
      <c r="AP32">
        <v>0.22695923231151613</v>
      </c>
      <c r="AQ32">
        <v>13.060797749999999</v>
      </c>
      <c r="AR32">
        <v>0.6519974999999999</v>
      </c>
      <c r="AS32">
        <v>2.30389775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727.22256680091084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25.689233042751376</v>
      </c>
      <c r="N33">
        <v>34.884698122448981</v>
      </c>
      <c r="O33">
        <v>0</v>
      </c>
      <c r="P33">
        <v>37.08630879485483</v>
      </c>
      <c r="Q33">
        <v>6.4436050500238213</v>
      </c>
      <c r="R33">
        <v>12.517076621416319</v>
      </c>
      <c r="S33">
        <v>7.7970749232585597</v>
      </c>
      <c r="T33">
        <v>0</v>
      </c>
      <c r="U33">
        <v>24.739762156697342</v>
      </c>
      <c r="V33">
        <v>6.1208052631578953</v>
      </c>
      <c r="W33">
        <v>13.702796456886899</v>
      </c>
      <c r="X33">
        <v>43.309577105686472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8.0750959517032541</v>
      </c>
      <c r="AE33">
        <v>9.7316418893219012</v>
      </c>
      <c r="AF33">
        <v>11.0639375</v>
      </c>
      <c r="AG33">
        <v>12.867302448</v>
      </c>
      <c r="AH33">
        <v>33.557369999999999</v>
      </c>
      <c r="AI33">
        <v>0</v>
      </c>
      <c r="AJ33">
        <v>0</v>
      </c>
      <c r="AK33">
        <v>15.924803048305753</v>
      </c>
      <c r="AL33">
        <v>0</v>
      </c>
      <c r="AM33">
        <v>4.6672625386346587</v>
      </c>
      <c r="AN33">
        <v>0.77332999999999996</v>
      </c>
      <c r="AO33">
        <v>0</v>
      </c>
      <c r="AP33">
        <v>0.15130605260977628</v>
      </c>
      <c r="AQ33">
        <v>13.060797749999999</v>
      </c>
      <c r="AR33">
        <v>0.6519974999999999</v>
      </c>
      <c r="AS33">
        <v>2.30389775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725.20251507257171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25.689233042751376</v>
      </c>
      <c r="N34">
        <v>34.884698122448981</v>
      </c>
      <c r="O34">
        <v>0</v>
      </c>
      <c r="P34">
        <v>37.08630879485483</v>
      </c>
      <c r="Q34">
        <v>6.4436050500238213</v>
      </c>
      <c r="R34">
        <v>12.517076621416319</v>
      </c>
      <c r="S34">
        <v>7.7970749232585597</v>
      </c>
      <c r="T34">
        <v>0</v>
      </c>
      <c r="U34">
        <v>24.739762156697342</v>
      </c>
      <c r="V34">
        <v>6.1208052631578953</v>
      </c>
      <c r="W34">
        <v>13.702796456886899</v>
      </c>
      <c r="X34">
        <v>43.309577105686472</v>
      </c>
      <c r="Y34">
        <v>0</v>
      </c>
      <c r="Z34">
        <v>3.8513475000000006</v>
      </c>
      <c r="AA34">
        <v>4.1480438999999993</v>
      </c>
      <c r="AB34">
        <v>7.7787709999999981</v>
      </c>
      <c r="AC34">
        <v>0</v>
      </c>
      <c r="AD34">
        <v>8.0750959517032541</v>
      </c>
      <c r="AE34">
        <v>9.7316418893219012</v>
      </c>
      <c r="AF34">
        <v>11.0639375</v>
      </c>
      <c r="AG34">
        <v>12.867302448</v>
      </c>
      <c r="AH34">
        <v>33.557369999999999</v>
      </c>
      <c r="AI34">
        <v>0</v>
      </c>
      <c r="AJ34">
        <v>0</v>
      </c>
      <c r="AK34">
        <v>15.924803048305753</v>
      </c>
      <c r="AL34">
        <v>0</v>
      </c>
      <c r="AM34">
        <v>4.6672625386346587</v>
      </c>
      <c r="AN34">
        <v>0.77332999999999996</v>
      </c>
      <c r="AO34">
        <v>0</v>
      </c>
      <c r="AP34">
        <v>0.15130605260977628</v>
      </c>
      <c r="AQ34">
        <v>13.060797749999999</v>
      </c>
      <c r="AR34">
        <v>0.6519974999999999</v>
      </c>
      <c r="AS34">
        <v>2.30389775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721.05447117257165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25.689233042751376</v>
      </c>
      <c r="N35">
        <v>34.884698122448981</v>
      </c>
      <c r="O35">
        <v>0</v>
      </c>
      <c r="P35">
        <v>37.08630879485483</v>
      </c>
      <c r="Q35">
        <v>6.4436050500238213</v>
      </c>
      <c r="R35">
        <v>12.517076621416319</v>
      </c>
      <c r="S35">
        <v>7.7970749232585597</v>
      </c>
      <c r="T35">
        <v>0</v>
      </c>
      <c r="U35">
        <v>24.739762156697342</v>
      </c>
      <c r="V35">
        <v>6.1208052631578953</v>
      </c>
      <c r="W35">
        <v>13.702796456886899</v>
      </c>
      <c r="X35">
        <v>43.309577105686472</v>
      </c>
      <c r="Y35">
        <v>0</v>
      </c>
      <c r="Z35">
        <v>3.8513475000000006</v>
      </c>
      <c r="AA35">
        <v>4.1480438999999993</v>
      </c>
      <c r="AB35">
        <v>7.7787709999999981</v>
      </c>
      <c r="AC35">
        <v>0</v>
      </c>
      <c r="AD35">
        <v>5.305377</v>
      </c>
      <c r="AE35">
        <v>9.7316418893219012</v>
      </c>
      <c r="AF35">
        <v>11.0639375</v>
      </c>
      <c r="AG35">
        <v>12.867302448</v>
      </c>
      <c r="AH35">
        <v>25.168027499999997</v>
      </c>
      <c r="AI35">
        <v>0</v>
      </c>
      <c r="AJ35">
        <v>0</v>
      </c>
      <c r="AK35">
        <v>15.924803048305753</v>
      </c>
      <c r="AL35">
        <v>0</v>
      </c>
      <c r="AM35">
        <v>4.6672625386346587</v>
      </c>
      <c r="AN35">
        <v>0.77332999999999996</v>
      </c>
      <c r="AO35">
        <v>0</v>
      </c>
      <c r="AP35">
        <v>0.15130605260977628</v>
      </c>
      <c r="AQ35">
        <v>13.060797749999999</v>
      </c>
      <c r="AR35">
        <v>0.6519974999999999</v>
      </c>
      <c r="AS35">
        <v>2.30389775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709.89540972086843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25.689233042751376</v>
      </c>
      <c r="N36">
        <v>34.884698122448981</v>
      </c>
      <c r="O36">
        <v>0</v>
      </c>
      <c r="P36">
        <v>37.08630879485483</v>
      </c>
      <c r="Q36">
        <v>6.4436050500238213</v>
      </c>
      <c r="R36">
        <v>12.517076621416319</v>
      </c>
      <c r="S36">
        <v>7.7970749232585597</v>
      </c>
      <c r="T36">
        <v>0</v>
      </c>
      <c r="U36">
        <v>24.739762156697342</v>
      </c>
      <c r="V36">
        <v>6.1208052631578953</v>
      </c>
      <c r="W36">
        <v>13.702796456886899</v>
      </c>
      <c r="X36">
        <v>43.309577105686472</v>
      </c>
      <c r="Y36">
        <v>0</v>
      </c>
      <c r="Z36">
        <v>0</v>
      </c>
      <c r="AA36">
        <v>2.5657041666666665</v>
      </c>
      <c r="AB36">
        <v>3.8893856534133526</v>
      </c>
      <c r="AC36">
        <v>0</v>
      </c>
      <c r="AD36">
        <v>5.0713160965934909</v>
      </c>
      <c r="AE36">
        <v>4.8658209446609506</v>
      </c>
      <c r="AF36">
        <v>5.2408125000000005</v>
      </c>
      <c r="AG36">
        <v>12.867302448</v>
      </c>
      <c r="AH36">
        <v>25.168027499999997</v>
      </c>
      <c r="AI36">
        <v>0</v>
      </c>
      <c r="AJ36">
        <v>0</v>
      </c>
      <c r="AK36">
        <v>15.924803048305753</v>
      </c>
      <c r="AL36">
        <v>0</v>
      </c>
      <c r="AM36">
        <v>4.6672625386346587</v>
      </c>
      <c r="AN36">
        <v>0.77332999999999996</v>
      </c>
      <c r="AO36">
        <v>0</v>
      </c>
      <c r="AP36">
        <v>0.15130605260977628</v>
      </c>
      <c r="AQ36">
        <v>13.060797749999999</v>
      </c>
      <c r="AR36">
        <v>1.4669943749999999</v>
      </c>
      <c r="AS36">
        <v>2.30389775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690.46432716788115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25.689233042751376</v>
      </c>
      <c r="N37">
        <v>34.884698122448981</v>
      </c>
      <c r="O37">
        <v>0</v>
      </c>
      <c r="P37">
        <v>37.08630879485483</v>
      </c>
      <c r="Q37">
        <v>6.4436050500238213</v>
      </c>
      <c r="R37">
        <v>12.517076621416319</v>
      </c>
      <c r="S37">
        <v>7.7970749232585597</v>
      </c>
      <c r="T37">
        <v>0</v>
      </c>
      <c r="U37">
        <v>24.739762156697342</v>
      </c>
      <c r="V37">
        <v>6.1208052631578953</v>
      </c>
      <c r="W37">
        <v>13.702796456886899</v>
      </c>
      <c r="X37">
        <v>43.309577105686472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2.4186279034065103</v>
      </c>
      <c r="AE37">
        <v>4.8658209446609506</v>
      </c>
      <c r="AF37">
        <v>2.6786374999999998</v>
      </c>
      <c r="AG37">
        <v>12.867302448</v>
      </c>
      <c r="AH37">
        <v>19.575132500000002</v>
      </c>
      <c r="AI37">
        <v>0</v>
      </c>
      <c r="AJ37">
        <v>0</v>
      </c>
      <c r="AK37">
        <v>15.924803048305753</v>
      </c>
      <c r="AL37">
        <v>0</v>
      </c>
      <c r="AM37">
        <v>4.6672625386346587</v>
      </c>
      <c r="AN37">
        <v>0.77332999999999996</v>
      </c>
      <c r="AO37">
        <v>0</v>
      </c>
      <c r="AP37">
        <v>0.15130605260977628</v>
      </c>
      <c r="AQ37">
        <v>13.060797749999999</v>
      </c>
      <c r="AR37">
        <v>11.246956875</v>
      </c>
      <c r="AS37">
        <v>1.5094502500000002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686.07637980802758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25.689233042751376</v>
      </c>
      <c r="N38">
        <v>34.884698122448981</v>
      </c>
      <c r="O38">
        <v>0</v>
      </c>
      <c r="P38">
        <v>37.08630879485483</v>
      </c>
      <c r="Q38">
        <v>6.4436050500238213</v>
      </c>
      <c r="R38">
        <v>12.517076621416319</v>
      </c>
      <c r="S38">
        <v>7.7970749232585597</v>
      </c>
      <c r="T38">
        <v>0</v>
      </c>
      <c r="U38">
        <v>24.739762156697342</v>
      </c>
      <c r="V38">
        <v>6.1208052631578953</v>
      </c>
      <c r="W38">
        <v>13.702796456886899</v>
      </c>
      <c r="X38">
        <v>43.309577105686472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2.6786374999999998</v>
      </c>
      <c r="AG38">
        <v>12.867302448</v>
      </c>
      <c r="AH38">
        <v>13.814450496599788</v>
      </c>
      <c r="AI38">
        <v>0</v>
      </c>
      <c r="AJ38">
        <v>0</v>
      </c>
      <c r="AK38">
        <v>15.924803048305753</v>
      </c>
      <c r="AL38">
        <v>0</v>
      </c>
      <c r="AM38">
        <v>4.6672625386346587</v>
      </c>
      <c r="AN38">
        <v>0.77332999999999996</v>
      </c>
      <c r="AO38">
        <v>0</v>
      </c>
      <c r="AP38">
        <v>0.15130605260977628</v>
      </c>
      <c r="AQ38">
        <v>13.060797749999999</v>
      </c>
      <c r="AR38">
        <v>11.246956875</v>
      </c>
      <c r="AS38">
        <v>1.5094502500000002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677.89706990122079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8.9500051340788094</v>
      </c>
      <c r="L39">
        <v>371.20662367273508</v>
      </c>
      <c r="M39">
        <v>25.689233042751376</v>
      </c>
      <c r="N39">
        <v>34.884698122448981</v>
      </c>
      <c r="O39">
        <v>0</v>
      </c>
      <c r="P39">
        <v>37.08630879485483</v>
      </c>
      <c r="Q39">
        <v>6.4436050500238213</v>
      </c>
      <c r="R39">
        <v>12.517076621416319</v>
      </c>
      <c r="S39">
        <v>7.7970749232585597</v>
      </c>
      <c r="T39">
        <v>0</v>
      </c>
      <c r="U39">
        <v>24.739762156697342</v>
      </c>
      <c r="V39">
        <v>6.1208052631578953</v>
      </c>
      <c r="W39">
        <v>13.702796456886899</v>
      </c>
      <c r="X39">
        <v>43.309577105686472</v>
      </c>
      <c r="Y39">
        <v>0</v>
      </c>
      <c r="Z39">
        <v>0</v>
      </c>
      <c r="AA39">
        <v>0</v>
      </c>
      <c r="AB39">
        <v>3.8893856534133526</v>
      </c>
      <c r="AC39">
        <v>0</v>
      </c>
      <c r="AD39">
        <v>0</v>
      </c>
      <c r="AE39">
        <v>4.8658209446609506</v>
      </c>
      <c r="AF39">
        <v>2.6786374999999998</v>
      </c>
      <c r="AG39">
        <v>12.867302448</v>
      </c>
      <c r="AH39">
        <v>6.5716515482998945</v>
      </c>
      <c r="AI39">
        <v>0</v>
      </c>
      <c r="AJ39">
        <v>0</v>
      </c>
      <c r="AK39">
        <v>15.924803048305753</v>
      </c>
      <c r="AL39">
        <v>0</v>
      </c>
      <c r="AM39">
        <v>4.6672625386346587</v>
      </c>
      <c r="AN39">
        <v>0.77332999999999996</v>
      </c>
      <c r="AO39">
        <v>0</v>
      </c>
      <c r="AP39">
        <v>0.15130605260977628</v>
      </c>
      <c r="AQ39">
        <v>8.7071984999999987</v>
      </c>
      <c r="AR39">
        <v>1.4669943749999999</v>
      </c>
      <c r="AS39">
        <v>1.3902829716027358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656.4015419245236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25.689233042751376</v>
      </c>
      <c r="N40">
        <v>34.884698122448981</v>
      </c>
      <c r="O40">
        <v>0</v>
      </c>
      <c r="P40">
        <v>37.08630879485483</v>
      </c>
      <c r="Q40">
        <v>6.4436050500238213</v>
      </c>
      <c r="R40">
        <v>12.517076621416319</v>
      </c>
      <c r="S40">
        <v>7.7970749232585597</v>
      </c>
      <c r="T40">
        <v>0</v>
      </c>
      <c r="U40">
        <v>24.739762156697342</v>
      </c>
      <c r="V40">
        <v>6.1208052631578953</v>
      </c>
      <c r="W40">
        <v>13.702796456886899</v>
      </c>
      <c r="X40">
        <v>43.309577105686472</v>
      </c>
      <c r="Y40">
        <v>0</v>
      </c>
      <c r="Z40">
        <v>0</v>
      </c>
      <c r="AA40">
        <v>0</v>
      </c>
      <c r="AB40">
        <v>3.8893856534133526</v>
      </c>
      <c r="AC40">
        <v>0</v>
      </c>
      <c r="AD40">
        <v>0</v>
      </c>
      <c r="AE40">
        <v>4.8658209446609506</v>
      </c>
      <c r="AF40">
        <v>2.6786374999999998</v>
      </c>
      <c r="AG40">
        <v>12.867302448</v>
      </c>
      <c r="AH40">
        <v>0</v>
      </c>
      <c r="AI40">
        <v>0</v>
      </c>
      <c r="AJ40">
        <v>0</v>
      </c>
      <c r="AK40">
        <v>15.924803048305753</v>
      </c>
      <c r="AL40">
        <v>0</v>
      </c>
      <c r="AM40">
        <v>4.6672625386346587</v>
      </c>
      <c r="AN40">
        <v>0.77332999999999996</v>
      </c>
      <c r="AO40">
        <v>0</v>
      </c>
      <c r="AP40">
        <v>0.15130605260977628</v>
      </c>
      <c r="AQ40">
        <v>8.7071984999999987</v>
      </c>
      <c r="AR40">
        <v>0.6519974999999999</v>
      </c>
      <c r="AS40">
        <v>1.3902829716027358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649.0148935012237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8.9500051340788094</v>
      </c>
      <c r="L41">
        <v>371.20662367273508</v>
      </c>
      <c r="M41">
        <v>25.689233042751376</v>
      </c>
      <c r="N41">
        <v>34.884698122448981</v>
      </c>
      <c r="O41">
        <v>0</v>
      </c>
      <c r="P41">
        <v>37.08630879485483</v>
      </c>
      <c r="Q41">
        <v>6.4436050500238213</v>
      </c>
      <c r="R41">
        <v>12.517076621416319</v>
      </c>
      <c r="S41">
        <v>7.7970749232585597</v>
      </c>
      <c r="T41">
        <v>0</v>
      </c>
      <c r="U41">
        <v>24.739762156697342</v>
      </c>
      <c r="V41">
        <v>6.1208052631578953</v>
      </c>
      <c r="W41">
        <v>13.702796456886899</v>
      </c>
      <c r="X41">
        <v>43.309577105686472</v>
      </c>
      <c r="Y41">
        <v>0</v>
      </c>
      <c r="Z41">
        <v>0</v>
      </c>
      <c r="AA41">
        <v>0</v>
      </c>
      <c r="AB41">
        <v>3.8893856534133526</v>
      </c>
      <c r="AC41">
        <v>0</v>
      </c>
      <c r="AD41">
        <v>0</v>
      </c>
      <c r="AE41">
        <v>4.8658209446609506</v>
      </c>
      <c r="AF41">
        <v>2.6786374999999998</v>
      </c>
      <c r="AG41">
        <v>12.867302448</v>
      </c>
      <c r="AH41">
        <v>0</v>
      </c>
      <c r="AI41">
        <v>0</v>
      </c>
      <c r="AJ41">
        <v>0</v>
      </c>
      <c r="AK41">
        <v>15.924803048305753</v>
      </c>
      <c r="AL41">
        <v>0</v>
      </c>
      <c r="AM41">
        <v>4.6672625386346587</v>
      </c>
      <c r="AN41">
        <v>0.77332999999999996</v>
      </c>
      <c r="AO41">
        <v>0</v>
      </c>
      <c r="AP41">
        <v>0.15130605260977628</v>
      </c>
      <c r="AQ41">
        <v>8.3350959999999983</v>
      </c>
      <c r="AR41">
        <v>0.6519974999999999</v>
      </c>
      <c r="AS41">
        <v>1.3902829716027358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648.64279100122371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8.9500051340788094</v>
      </c>
      <c r="L42">
        <v>371.20662367273508</v>
      </c>
      <c r="M42">
        <v>25.689233042751376</v>
      </c>
      <c r="N42">
        <v>34.884698122448981</v>
      </c>
      <c r="O42">
        <v>0</v>
      </c>
      <c r="P42">
        <v>37.08630879485483</v>
      </c>
      <c r="Q42">
        <v>6.4436050500238213</v>
      </c>
      <c r="R42">
        <v>12.517076621416319</v>
      </c>
      <c r="S42">
        <v>7.7970749232585597</v>
      </c>
      <c r="T42">
        <v>0</v>
      </c>
      <c r="U42">
        <v>24.739762156697342</v>
      </c>
      <c r="V42">
        <v>6.1208052631578953</v>
      </c>
      <c r="W42">
        <v>13.702796456886899</v>
      </c>
      <c r="X42">
        <v>43.309577105686472</v>
      </c>
      <c r="Y42">
        <v>0</v>
      </c>
      <c r="Z42">
        <v>0</v>
      </c>
      <c r="AA42">
        <v>0</v>
      </c>
      <c r="AB42">
        <v>3.8893856534133526</v>
      </c>
      <c r="AC42">
        <v>0</v>
      </c>
      <c r="AD42">
        <v>0</v>
      </c>
      <c r="AE42">
        <v>4.8658209446609506</v>
      </c>
      <c r="AF42">
        <v>2.6786374999999998</v>
      </c>
      <c r="AG42">
        <v>12.867302448</v>
      </c>
      <c r="AH42">
        <v>0</v>
      </c>
      <c r="AI42">
        <v>0</v>
      </c>
      <c r="AJ42">
        <v>0</v>
      </c>
      <c r="AK42">
        <v>15.924803048305753</v>
      </c>
      <c r="AL42">
        <v>0</v>
      </c>
      <c r="AM42">
        <v>4.6672625386346587</v>
      </c>
      <c r="AN42">
        <v>0.77332999999999996</v>
      </c>
      <c r="AO42">
        <v>0</v>
      </c>
      <c r="AP42">
        <v>0.15130605260977628</v>
      </c>
      <c r="AQ42">
        <v>8.3350959999999983</v>
      </c>
      <c r="AR42">
        <v>1.4669943749999999</v>
      </c>
      <c r="AS42">
        <v>1.3902829716027358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649.45778787622373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8.9500051340788094</v>
      </c>
      <c r="L43">
        <v>371.20662367273508</v>
      </c>
      <c r="M43">
        <v>25.689233042751376</v>
      </c>
      <c r="N43">
        <v>34.884698122448981</v>
      </c>
      <c r="O43">
        <v>0</v>
      </c>
      <c r="P43">
        <v>37.08630879485483</v>
      </c>
      <c r="Q43">
        <v>6.4436050500238213</v>
      </c>
      <c r="R43">
        <v>12.517076621416319</v>
      </c>
      <c r="S43">
        <v>6.5711087066791229</v>
      </c>
      <c r="T43">
        <v>0</v>
      </c>
      <c r="U43">
        <v>24.739762156697342</v>
      </c>
      <c r="V43">
        <v>6.1208052631578953</v>
      </c>
      <c r="W43">
        <v>13.702796456886899</v>
      </c>
      <c r="X43">
        <v>43.309577105686472</v>
      </c>
      <c r="Y43">
        <v>0</v>
      </c>
      <c r="Z43">
        <v>0</v>
      </c>
      <c r="AA43">
        <v>0</v>
      </c>
      <c r="AB43">
        <v>3.8893856534133526</v>
      </c>
      <c r="AC43">
        <v>0</v>
      </c>
      <c r="AD43">
        <v>0</v>
      </c>
      <c r="AE43">
        <v>0.5682599233047545</v>
      </c>
      <c r="AF43">
        <v>2.6786374999999998</v>
      </c>
      <c r="AG43">
        <v>12.867302448</v>
      </c>
      <c r="AH43">
        <v>0</v>
      </c>
      <c r="AI43">
        <v>0</v>
      </c>
      <c r="AJ43">
        <v>0</v>
      </c>
      <c r="AK43">
        <v>15.924803048305753</v>
      </c>
      <c r="AL43">
        <v>0</v>
      </c>
      <c r="AM43">
        <v>4.6672625386346587</v>
      </c>
      <c r="AN43">
        <v>0.77332999999999996</v>
      </c>
      <c r="AO43">
        <v>0</v>
      </c>
      <c r="AP43">
        <v>0.15130605260977628</v>
      </c>
      <c r="AQ43">
        <v>8.3350959999999983</v>
      </c>
      <c r="AR43">
        <v>11.246956875</v>
      </c>
      <c r="AS43">
        <v>4.9255745000000006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657.2495146666854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8.9500051340788094</v>
      </c>
      <c r="L44">
        <v>371.20662367273508</v>
      </c>
      <c r="M44">
        <v>25.689233042751376</v>
      </c>
      <c r="N44">
        <v>34.884698122448981</v>
      </c>
      <c r="O44">
        <v>0</v>
      </c>
      <c r="P44">
        <v>37.08630879485483</v>
      </c>
      <c r="Q44">
        <v>6.4436050500238213</v>
      </c>
      <c r="R44">
        <v>12.517076621416319</v>
      </c>
      <c r="S44">
        <v>5.3387671738382094</v>
      </c>
      <c r="T44">
        <v>0</v>
      </c>
      <c r="U44">
        <v>24.739762156697342</v>
      </c>
      <c r="V44">
        <v>6.1208052631578953</v>
      </c>
      <c r="W44">
        <v>13.702796456886899</v>
      </c>
      <c r="X44">
        <v>43.309577105686472</v>
      </c>
      <c r="Y44">
        <v>0</v>
      </c>
      <c r="Z44">
        <v>0</v>
      </c>
      <c r="AA44">
        <v>0</v>
      </c>
      <c r="AB44">
        <v>3.8893856534133526</v>
      </c>
      <c r="AC44">
        <v>0</v>
      </c>
      <c r="AD44">
        <v>0</v>
      </c>
      <c r="AE44">
        <v>0.5682599233047545</v>
      </c>
      <c r="AF44">
        <v>2.6786374999999998</v>
      </c>
      <c r="AG44">
        <v>12.867302448</v>
      </c>
      <c r="AH44">
        <v>0</v>
      </c>
      <c r="AI44">
        <v>0</v>
      </c>
      <c r="AJ44">
        <v>0</v>
      </c>
      <c r="AK44">
        <v>15.924803048305753</v>
      </c>
      <c r="AL44">
        <v>0</v>
      </c>
      <c r="AM44">
        <v>1.9683123465866463</v>
      </c>
      <c r="AN44">
        <v>0.77332999999999996</v>
      </c>
      <c r="AO44">
        <v>0</v>
      </c>
      <c r="AP44">
        <v>0.15130605260977628</v>
      </c>
      <c r="AQ44">
        <v>4.1675479999999991</v>
      </c>
      <c r="AR44">
        <v>11.246956875</v>
      </c>
      <c r="AS44">
        <v>4.9255745000000006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649.15067494179652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8.9500158337453968</v>
      </c>
      <c r="L45">
        <v>371.20662367273508</v>
      </c>
      <c r="M45">
        <v>25.689233042751376</v>
      </c>
      <c r="N45">
        <v>34.884698122448981</v>
      </c>
      <c r="O45">
        <v>0</v>
      </c>
      <c r="P45">
        <v>37.08630879485483</v>
      </c>
      <c r="Q45">
        <v>6.4436050500238213</v>
      </c>
      <c r="R45">
        <v>12.517076621416319</v>
      </c>
      <c r="S45">
        <v>4.2830729541547274</v>
      </c>
      <c r="T45">
        <v>0</v>
      </c>
      <c r="U45">
        <v>24.739762156697342</v>
      </c>
      <c r="V45">
        <v>6.1208052631578953</v>
      </c>
      <c r="W45">
        <v>13.702796456886899</v>
      </c>
      <c r="X45">
        <v>43.309577105686472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2.6786374999999998</v>
      </c>
      <c r="AG45">
        <v>12.867302448</v>
      </c>
      <c r="AH45">
        <v>0</v>
      </c>
      <c r="AI45">
        <v>0</v>
      </c>
      <c r="AJ45">
        <v>0</v>
      </c>
      <c r="AK45">
        <v>15.924803048305753</v>
      </c>
      <c r="AL45">
        <v>0</v>
      </c>
      <c r="AM45">
        <v>0.98415617329332317</v>
      </c>
      <c r="AN45">
        <v>0.77332999999999996</v>
      </c>
      <c r="AO45">
        <v>0</v>
      </c>
      <c r="AP45">
        <v>0.15130605260977628</v>
      </c>
      <c r="AQ45">
        <v>4.1675479999999991</v>
      </c>
      <c r="AR45">
        <v>0.97799625000000001</v>
      </c>
      <c r="AS45">
        <v>7.1500275000000011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635.17694197007268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4.9299800356361869</v>
      </c>
      <c r="L46">
        <v>336.87947031446544</v>
      </c>
      <c r="M46">
        <v>25.689233042751376</v>
      </c>
      <c r="N46">
        <v>34.884698122448981</v>
      </c>
      <c r="O46">
        <v>0</v>
      </c>
      <c r="P46">
        <v>37.08630879485483</v>
      </c>
      <c r="Q46">
        <v>6.4436050500238213</v>
      </c>
      <c r="R46">
        <v>12.517076621416319</v>
      </c>
      <c r="S46">
        <v>4.2830729541547274</v>
      </c>
      <c r="T46">
        <v>0</v>
      </c>
      <c r="U46">
        <v>24.739762156697342</v>
      </c>
      <c r="V46">
        <v>6.1208052631578953</v>
      </c>
      <c r="W46">
        <v>13.702796456886899</v>
      </c>
      <c r="X46">
        <v>43.309577105686472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2.6786374999999998</v>
      </c>
      <c r="AG46">
        <v>12.867302448</v>
      </c>
      <c r="AH46">
        <v>0</v>
      </c>
      <c r="AI46">
        <v>0</v>
      </c>
      <c r="AJ46">
        <v>0</v>
      </c>
      <c r="AK46">
        <v>15.924803048305753</v>
      </c>
      <c r="AL46">
        <v>0</v>
      </c>
      <c r="AM46">
        <v>0</v>
      </c>
      <c r="AN46">
        <v>0.77332999999999996</v>
      </c>
      <c r="AO46">
        <v>0</v>
      </c>
      <c r="AP46">
        <v>0.15130605260977628</v>
      </c>
      <c r="AQ46">
        <v>4.1675479999999991</v>
      </c>
      <c r="AR46">
        <v>0.6519974999999999</v>
      </c>
      <c r="AS46">
        <v>7.1500275000000011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595.51959789040063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8.9500187408146008</v>
      </c>
      <c r="L47">
        <v>371.21174549282659</v>
      </c>
      <c r="M47">
        <v>25.689233042751376</v>
      </c>
      <c r="N47">
        <v>34.884698122448981</v>
      </c>
      <c r="O47">
        <v>0</v>
      </c>
      <c r="P47">
        <v>37.08630879485483</v>
      </c>
      <c r="Q47">
        <v>6.4436050500238213</v>
      </c>
      <c r="R47">
        <v>12.517076621416319</v>
      </c>
      <c r="S47">
        <v>4.2830729541547274</v>
      </c>
      <c r="T47">
        <v>0</v>
      </c>
      <c r="U47">
        <v>24.739762156697342</v>
      </c>
      <c r="V47">
        <v>6.1208052631578953</v>
      </c>
      <c r="W47">
        <v>13.702796456886899</v>
      </c>
      <c r="X47">
        <v>43.309577105686472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2.6786374999999998</v>
      </c>
      <c r="AG47">
        <v>12.867302448</v>
      </c>
      <c r="AH47">
        <v>0</v>
      </c>
      <c r="AI47">
        <v>0</v>
      </c>
      <c r="AJ47">
        <v>0</v>
      </c>
      <c r="AK47">
        <v>15.924803048305753</v>
      </c>
      <c r="AL47">
        <v>0</v>
      </c>
      <c r="AM47">
        <v>0</v>
      </c>
      <c r="AN47">
        <v>0.77332999999999996</v>
      </c>
      <c r="AO47">
        <v>0</v>
      </c>
      <c r="AP47">
        <v>0.15130605260977628</v>
      </c>
      <c r="AQ47">
        <v>0</v>
      </c>
      <c r="AR47">
        <v>0.6519974999999999</v>
      </c>
      <c r="AS47">
        <v>7.1500275000000011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629.70436377394003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8.9499233389247497</v>
      </c>
      <c r="L48">
        <v>371.21174549282659</v>
      </c>
      <c r="M48">
        <v>25.689233042751376</v>
      </c>
      <c r="N48">
        <v>34.884698122448981</v>
      </c>
      <c r="O48">
        <v>0</v>
      </c>
      <c r="P48">
        <v>37.08630879485483</v>
      </c>
      <c r="Q48">
        <v>6.4436050500238213</v>
      </c>
      <c r="R48">
        <v>12.517076621416319</v>
      </c>
      <c r="S48">
        <v>4.2830729541547274</v>
      </c>
      <c r="T48">
        <v>0</v>
      </c>
      <c r="U48">
        <v>24.739762156697342</v>
      </c>
      <c r="V48">
        <v>6.1208052631578953</v>
      </c>
      <c r="W48">
        <v>13.702796456886899</v>
      </c>
      <c r="X48">
        <v>43.309577105686472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2.6786374999999998</v>
      </c>
      <c r="AG48">
        <v>12.867302448</v>
      </c>
      <c r="AH48">
        <v>0</v>
      </c>
      <c r="AI48">
        <v>0</v>
      </c>
      <c r="AJ48">
        <v>0</v>
      </c>
      <c r="AK48">
        <v>15.924803048305753</v>
      </c>
      <c r="AL48">
        <v>0</v>
      </c>
      <c r="AM48">
        <v>0</v>
      </c>
      <c r="AN48">
        <v>0.77332999999999996</v>
      </c>
      <c r="AO48">
        <v>0</v>
      </c>
      <c r="AP48">
        <v>0.15130605260977628</v>
      </c>
      <c r="AQ48">
        <v>0</v>
      </c>
      <c r="AR48">
        <v>0.97799625000000001</v>
      </c>
      <c r="AS48">
        <v>1.5888950000000002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624.46913462205032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9.31</v>
      </c>
      <c r="L49">
        <v>371.21174549282659</v>
      </c>
      <c r="M49">
        <v>25.689233042751376</v>
      </c>
      <c r="N49">
        <v>34.884698122448981</v>
      </c>
      <c r="O49">
        <v>0</v>
      </c>
      <c r="P49">
        <v>37.08630879485483</v>
      </c>
      <c r="Q49">
        <v>6.4416615547169815</v>
      </c>
      <c r="R49">
        <v>12.517076621416319</v>
      </c>
      <c r="S49">
        <v>4.4500073264137443</v>
      </c>
      <c r="T49">
        <v>0</v>
      </c>
      <c r="U49">
        <v>24.739762156697342</v>
      </c>
      <c r="V49">
        <v>6.1208052631578953</v>
      </c>
      <c r="W49">
        <v>10.27846567164179</v>
      </c>
      <c r="X49">
        <v>43.309577105686472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2.6786374999999998</v>
      </c>
      <c r="AG49">
        <v>12.867302448</v>
      </c>
      <c r="AH49">
        <v>0</v>
      </c>
      <c r="AI49">
        <v>0</v>
      </c>
      <c r="AJ49">
        <v>0</v>
      </c>
      <c r="AK49">
        <v>15.924803048305753</v>
      </c>
      <c r="AL49">
        <v>0</v>
      </c>
      <c r="AM49">
        <v>0</v>
      </c>
      <c r="AN49">
        <v>0.77332999999999996</v>
      </c>
      <c r="AO49">
        <v>0</v>
      </c>
      <c r="AP49">
        <v>0.15130605260977628</v>
      </c>
      <c r="AQ49">
        <v>0</v>
      </c>
      <c r="AR49">
        <v>11.246956875</v>
      </c>
      <c r="AS49">
        <v>1.3505607500000003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631.6004977498327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8.9600995555555567</v>
      </c>
      <c r="L50">
        <v>371.21174549282659</v>
      </c>
      <c r="M50">
        <v>25.689233042751376</v>
      </c>
      <c r="N50">
        <v>34.884698122448981</v>
      </c>
      <c r="O50">
        <v>0</v>
      </c>
      <c r="P50">
        <v>37.08630879485483</v>
      </c>
      <c r="Q50">
        <v>6.4416615547169815</v>
      </c>
      <c r="R50">
        <v>12.517076621416319</v>
      </c>
      <c r="S50">
        <v>4.4500073264137443</v>
      </c>
      <c r="T50">
        <v>0</v>
      </c>
      <c r="U50">
        <v>24.739762156697342</v>
      </c>
      <c r="V50">
        <v>6.1208052631578953</v>
      </c>
      <c r="W50">
        <v>10.27846567164179</v>
      </c>
      <c r="X50">
        <v>43.309577105686472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2.6786374999999998</v>
      </c>
      <c r="AG50">
        <v>12.867302448</v>
      </c>
      <c r="AH50">
        <v>0</v>
      </c>
      <c r="AI50">
        <v>0</v>
      </c>
      <c r="AJ50">
        <v>0</v>
      </c>
      <c r="AK50">
        <v>15.924803048305753</v>
      </c>
      <c r="AL50">
        <v>0</v>
      </c>
      <c r="AM50">
        <v>0</v>
      </c>
      <c r="AN50">
        <v>0.77332999999999996</v>
      </c>
      <c r="AO50">
        <v>0</v>
      </c>
      <c r="AP50">
        <v>0.15130605260977628</v>
      </c>
      <c r="AQ50">
        <v>0</v>
      </c>
      <c r="AR50">
        <v>11.246956875</v>
      </c>
      <c r="AS50">
        <v>1.3505607500000003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631.25059730538817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8.9600954013829579</v>
      </c>
      <c r="L51">
        <v>371.21174549282659</v>
      </c>
      <c r="M51">
        <v>25.689233042751376</v>
      </c>
      <c r="N51">
        <v>34.884698122448981</v>
      </c>
      <c r="O51">
        <v>0</v>
      </c>
      <c r="P51">
        <v>37.08630879485483</v>
      </c>
      <c r="Q51">
        <v>6.4416615547169815</v>
      </c>
      <c r="R51">
        <v>12.517076621416319</v>
      </c>
      <c r="S51">
        <v>4.4500073264137443</v>
      </c>
      <c r="T51">
        <v>0</v>
      </c>
      <c r="U51">
        <v>24.739762156697342</v>
      </c>
      <c r="V51">
        <v>6.1208052631578953</v>
      </c>
      <c r="W51">
        <v>10.27846567164179</v>
      </c>
      <c r="X51">
        <v>43.309577105686472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0</v>
      </c>
      <c r="AG51">
        <v>12.867302448</v>
      </c>
      <c r="AH51">
        <v>0</v>
      </c>
      <c r="AI51">
        <v>0</v>
      </c>
      <c r="AJ51">
        <v>0</v>
      </c>
      <c r="AK51">
        <v>15.924803048305753</v>
      </c>
      <c r="AL51">
        <v>0</v>
      </c>
      <c r="AM51">
        <v>0</v>
      </c>
      <c r="AN51">
        <v>0.77332999999999996</v>
      </c>
      <c r="AO51">
        <v>0</v>
      </c>
      <c r="AP51">
        <v>0</v>
      </c>
      <c r="AQ51">
        <v>0</v>
      </c>
      <c r="AR51">
        <v>0.81499687499999995</v>
      </c>
      <c r="AS51">
        <v>1.3505607500000003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617.98868959860579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8.9601885795095022</v>
      </c>
      <c r="L52">
        <v>371.21174549282659</v>
      </c>
      <c r="M52">
        <v>25.689233042751376</v>
      </c>
      <c r="N52">
        <v>34.884698122448981</v>
      </c>
      <c r="O52">
        <v>0</v>
      </c>
      <c r="P52">
        <v>37.08630879485483</v>
      </c>
      <c r="Q52">
        <v>6.4416615547169815</v>
      </c>
      <c r="R52">
        <v>12.517076621416319</v>
      </c>
      <c r="S52">
        <v>4.4500073264137443</v>
      </c>
      <c r="T52">
        <v>0</v>
      </c>
      <c r="U52">
        <v>24.739762156697342</v>
      </c>
      <c r="V52">
        <v>6.1208052631578953</v>
      </c>
      <c r="W52">
        <v>10.27846567164179</v>
      </c>
      <c r="X52">
        <v>43.309577105686472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0</v>
      </c>
      <c r="AG52">
        <v>12.867302448</v>
      </c>
      <c r="AH52">
        <v>0</v>
      </c>
      <c r="AI52">
        <v>0</v>
      </c>
      <c r="AJ52">
        <v>0</v>
      </c>
      <c r="AK52">
        <v>15.924803048305753</v>
      </c>
      <c r="AL52">
        <v>0</v>
      </c>
      <c r="AM52">
        <v>0</v>
      </c>
      <c r="AN52">
        <v>0.77332999999999996</v>
      </c>
      <c r="AO52">
        <v>0</v>
      </c>
      <c r="AP52">
        <v>0</v>
      </c>
      <c r="AQ52">
        <v>0</v>
      </c>
      <c r="AR52">
        <v>0.48899812500000001</v>
      </c>
      <c r="AS52">
        <v>1.3505607500000003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617.66278402673231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4.8101288024850035</v>
      </c>
      <c r="L53">
        <v>371.21174549282659</v>
      </c>
      <c r="M53">
        <v>25.689233042751376</v>
      </c>
      <c r="N53">
        <v>34.884698122448981</v>
      </c>
      <c r="O53">
        <v>0</v>
      </c>
      <c r="P53">
        <v>37.08630879485483</v>
      </c>
      <c r="Q53">
        <v>6.4416615547169815</v>
      </c>
      <c r="R53">
        <v>12.517282378796246</v>
      </c>
      <c r="S53">
        <v>4.4500073264137443</v>
      </c>
      <c r="T53">
        <v>0</v>
      </c>
      <c r="U53">
        <v>24.739762156697342</v>
      </c>
      <c r="V53">
        <v>6.1207501046707939</v>
      </c>
      <c r="W53">
        <v>10.27846567164179</v>
      </c>
      <c r="X53">
        <v>43.309577105686472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0</v>
      </c>
      <c r="AG53">
        <v>12.867302448</v>
      </c>
      <c r="AH53">
        <v>0</v>
      </c>
      <c r="AI53">
        <v>0</v>
      </c>
      <c r="AJ53">
        <v>0</v>
      </c>
      <c r="AK53">
        <v>15.924803048305753</v>
      </c>
      <c r="AL53">
        <v>0</v>
      </c>
      <c r="AM53">
        <v>0</v>
      </c>
      <c r="AN53">
        <v>0.77332999999999996</v>
      </c>
      <c r="AO53">
        <v>0</v>
      </c>
      <c r="AP53">
        <v>0</v>
      </c>
      <c r="AQ53">
        <v>0</v>
      </c>
      <c r="AR53">
        <v>0.48899812500000001</v>
      </c>
      <c r="AS53">
        <v>1.3505607500000003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613.51287484860063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4.8099747607253791</v>
      </c>
      <c r="L54">
        <v>356.36405284862974</v>
      </c>
      <c r="M54">
        <v>25.689233042751376</v>
      </c>
      <c r="N54">
        <v>34.884698122448981</v>
      </c>
      <c r="O54">
        <v>0</v>
      </c>
      <c r="P54">
        <v>37.08630879485483</v>
      </c>
      <c r="Q54">
        <v>6.4416615547169815</v>
      </c>
      <c r="R54">
        <v>12.517282378796246</v>
      </c>
      <c r="S54">
        <v>4.4500073264137443</v>
      </c>
      <c r="T54">
        <v>0</v>
      </c>
      <c r="U54">
        <v>24.739762156697342</v>
      </c>
      <c r="V54">
        <v>6.1207501046707939</v>
      </c>
      <c r="W54">
        <v>10.27846567164179</v>
      </c>
      <c r="X54">
        <v>43.309577105686472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0</v>
      </c>
      <c r="AG54">
        <v>12.867302448</v>
      </c>
      <c r="AH54">
        <v>0</v>
      </c>
      <c r="AI54">
        <v>0</v>
      </c>
      <c r="AJ54">
        <v>0</v>
      </c>
      <c r="AK54">
        <v>15.924803048305753</v>
      </c>
      <c r="AL54">
        <v>0</v>
      </c>
      <c r="AM54">
        <v>0</v>
      </c>
      <c r="AN54">
        <v>0.77332999999999996</v>
      </c>
      <c r="AO54">
        <v>0</v>
      </c>
      <c r="AP54">
        <v>0</v>
      </c>
      <c r="AQ54">
        <v>0</v>
      </c>
      <c r="AR54">
        <v>0.48899812500000001</v>
      </c>
      <c r="AS54">
        <v>1.3505607500000003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598.66502816264415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4.8099736980248906</v>
      </c>
      <c r="L55">
        <v>302.01362748419905</v>
      </c>
      <c r="M55">
        <v>25.689233042751376</v>
      </c>
      <c r="N55">
        <v>34.884698122448981</v>
      </c>
      <c r="O55">
        <v>0</v>
      </c>
      <c r="P55">
        <v>37.08630879485483</v>
      </c>
      <c r="Q55">
        <v>3.5407749546325875</v>
      </c>
      <c r="R55">
        <v>12.520134937777778</v>
      </c>
      <c r="S55">
        <v>4.4500073264137443</v>
      </c>
      <c r="T55">
        <v>0</v>
      </c>
      <c r="U55">
        <v>24.739762156697342</v>
      </c>
      <c r="V55">
        <v>6.1207501046707939</v>
      </c>
      <c r="W55">
        <v>10.27846567164179</v>
      </c>
      <c r="X55">
        <v>43.309577105686472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0.5682599233047545</v>
      </c>
      <c r="AF55">
        <v>0</v>
      </c>
      <c r="AG55">
        <v>12.867302448</v>
      </c>
      <c r="AH55">
        <v>0</v>
      </c>
      <c r="AI55">
        <v>0</v>
      </c>
      <c r="AJ55">
        <v>0</v>
      </c>
      <c r="AK55">
        <v>15.924803048305753</v>
      </c>
      <c r="AL55">
        <v>0</v>
      </c>
      <c r="AM55">
        <v>0</v>
      </c>
      <c r="AN55">
        <v>0.77332999999999996</v>
      </c>
      <c r="AO55">
        <v>0</v>
      </c>
      <c r="AP55">
        <v>0</v>
      </c>
      <c r="AQ55">
        <v>0</v>
      </c>
      <c r="AR55">
        <v>0.6519974999999999</v>
      </c>
      <c r="AS55">
        <v>1.4300055000000003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541.65901181941001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4.8101343425315601</v>
      </c>
      <c r="L56">
        <v>270.4726950427476</v>
      </c>
      <c r="M56">
        <v>25.689233042751376</v>
      </c>
      <c r="N56">
        <v>34.884698122448981</v>
      </c>
      <c r="O56">
        <v>0</v>
      </c>
      <c r="P56">
        <v>37.08630879485483</v>
      </c>
      <c r="Q56">
        <v>3.5407749546325875</v>
      </c>
      <c r="R56">
        <v>12.520134937777778</v>
      </c>
      <c r="S56">
        <v>4.4500073264137443</v>
      </c>
      <c r="T56">
        <v>0</v>
      </c>
      <c r="U56">
        <v>24.739762156697342</v>
      </c>
      <c r="V56">
        <v>6.1221839320498308</v>
      </c>
      <c r="W56">
        <v>10.27846567164179</v>
      </c>
      <c r="X56">
        <v>43.309577105686472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0.5682599233047545</v>
      </c>
      <c r="AF56">
        <v>0</v>
      </c>
      <c r="AG56">
        <v>12.867302448</v>
      </c>
      <c r="AH56">
        <v>0</v>
      </c>
      <c r="AI56">
        <v>0</v>
      </c>
      <c r="AJ56">
        <v>0</v>
      </c>
      <c r="AK56">
        <v>15.924803048305753</v>
      </c>
      <c r="AL56">
        <v>0</v>
      </c>
      <c r="AM56">
        <v>0</v>
      </c>
      <c r="AN56">
        <v>0.77332999999999996</v>
      </c>
      <c r="AO56">
        <v>0</v>
      </c>
      <c r="AP56">
        <v>0</v>
      </c>
      <c r="AQ56">
        <v>0</v>
      </c>
      <c r="AR56">
        <v>0.6519974999999999</v>
      </c>
      <c r="AS56">
        <v>1.4300055000000003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510.11967384984439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4.8099712794669083</v>
      </c>
      <c r="L57">
        <v>270.4726950427476</v>
      </c>
      <c r="M57">
        <v>25.689233042751376</v>
      </c>
      <c r="N57">
        <v>34.884698122448981</v>
      </c>
      <c r="O57">
        <v>0</v>
      </c>
      <c r="P57">
        <v>37.08630879485483</v>
      </c>
      <c r="Q57">
        <v>3.5407749546325875</v>
      </c>
      <c r="R57">
        <v>12.520134937777778</v>
      </c>
      <c r="S57">
        <v>4.4500073264137443</v>
      </c>
      <c r="T57">
        <v>0</v>
      </c>
      <c r="U57">
        <v>24.739762156697342</v>
      </c>
      <c r="V57">
        <v>6.1221839320498308</v>
      </c>
      <c r="W57">
        <v>10.279920657718121</v>
      </c>
      <c r="X57">
        <v>43.311263728386166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0.5682599233047545</v>
      </c>
      <c r="AF57">
        <v>0</v>
      </c>
      <c r="AG57">
        <v>12.867302448</v>
      </c>
      <c r="AH57">
        <v>0</v>
      </c>
      <c r="AI57">
        <v>0</v>
      </c>
      <c r="AJ57">
        <v>0</v>
      </c>
      <c r="AK57">
        <v>15.924803048305753</v>
      </c>
      <c r="AL57">
        <v>0</v>
      </c>
      <c r="AM57">
        <v>0</v>
      </c>
      <c r="AN57">
        <v>0.77332999999999996</v>
      </c>
      <c r="AO57">
        <v>0</v>
      </c>
      <c r="AP57">
        <v>0</v>
      </c>
      <c r="AQ57">
        <v>0</v>
      </c>
      <c r="AR57">
        <v>1.140995625</v>
      </c>
      <c r="AS57">
        <v>1.4300055000000003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510.61165052055577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4.8099698953534942</v>
      </c>
      <c r="L58">
        <v>270.4726950427476</v>
      </c>
      <c r="M58">
        <v>25.689233042751376</v>
      </c>
      <c r="N58">
        <v>34.884698122448981</v>
      </c>
      <c r="O58">
        <v>0</v>
      </c>
      <c r="P58">
        <v>37.08630879485483</v>
      </c>
      <c r="Q58">
        <v>3.5407749546325875</v>
      </c>
      <c r="R58">
        <v>12.520134937777778</v>
      </c>
      <c r="S58">
        <v>4.4500073264137443</v>
      </c>
      <c r="T58">
        <v>0</v>
      </c>
      <c r="U58">
        <v>24.739762156697342</v>
      </c>
      <c r="V58">
        <v>6.1221839320498308</v>
      </c>
      <c r="W58">
        <v>10.279920657718121</v>
      </c>
      <c r="X58">
        <v>43.311263728386166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0.5682599233047545</v>
      </c>
      <c r="AF58">
        <v>0</v>
      </c>
      <c r="AG58">
        <v>12.867302448</v>
      </c>
      <c r="AH58">
        <v>0</v>
      </c>
      <c r="AI58">
        <v>0</v>
      </c>
      <c r="AJ58">
        <v>0</v>
      </c>
      <c r="AK58">
        <v>15.924803048305753</v>
      </c>
      <c r="AL58">
        <v>0</v>
      </c>
      <c r="AM58">
        <v>0</v>
      </c>
      <c r="AN58">
        <v>0.77332999999999996</v>
      </c>
      <c r="AO58">
        <v>0</v>
      </c>
      <c r="AP58">
        <v>0</v>
      </c>
      <c r="AQ58">
        <v>0</v>
      </c>
      <c r="AR58">
        <v>1.140995625</v>
      </c>
      <c r="AS58">
        <v>1.4300055000000003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510.61164913644228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4.8101469869209135</v>
      </c>
      <c r="L59">
        <v>270.4726950427476</v>
      </c>
      <c r="M59">
        <v>25.689233042751376</v>
      </c>
      <c r="N59">
        <v>34.884698122448981</v>
      </c>
      <c r="O59">
        <v>0</v>
      </c>
      <c r="P59">
        <v>37.08630879485483</v>
      </c>
      <c r="Q59">
        <v>3.5407749546325875</v>
      </c>
      <c r="R59">
        <v>12.520134937777778</v>
      </c>
      <c r="S59">
        <v>4.4500073264137443</v>
      </c>
      <c r="T59">
        <v>0</v>
      </c>
      <c r="U59">
        <v>24.739762156697342</v>
      </c>
      <c r="V59">
        <v>6.1221839320498308</v>
      </c>
      <c r="W59">
        <v>10.279920657718121</v>
      </c>
      <c r="X59">
        <v>43.311263728386166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0.5682599233047545</v>
      </c>
      <c r="AF59">
        <v>0</v>
      </c>
      <c r="AG59">
        <v>12.867302448</v>
      </c>
      <c r="AH59">
        <v>0</v>
      </c>
      <c r="AI59">
        <v>0</v>
      </c>
      <c r="AJ59">
        <v>0</v>
      </c>
      <c r="AK59">
        <v>15.924803048305753</v>
      </c>
      <c r="AL59">
        <v>0</v>
      </c>
      <c r="AM59">
        <v>0</v>
      </c>
      <c r="AN59">
        <v>0.77332999999999996</v>
      </c>
      <c r="AO59">
        <v>0</v>
      </c>
      <c r="AP59">
        <v>0</v>
      </c>
      <c r="AQ59">
        <v>4.1303377499999989</v>
      </c>
      <c r="AR59">
        <v>1.140995625</v>
      </c>
      <c r="AS59">
        <v>1.4300055000000003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514.74216397800967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4.8099698953534942</v>
      </c>
      <c r="L60">
        <v>286.83593686213902</v>
      </c>
      <c r="M60">
        <v>25.689233042751376</v>
      </c>
      <c r="N60">
        <v>34.884698122448981</v>
      </c>
      <c r="O60">
        <v>0</v>
      </c>
      <c r="P60">
        <v>37.08630879485483</v>
      </c>
      <c r="Q60">
        <v>6.4415629584905663</v>
      </c>
      <c r="R60">
        <v>12.520134937777778</v>
      </c>
      <c r="S60">
        <v>4.4500073264137443</v>
      </c>
      <c r="T60">
        <v>0</v>
      </c>
      <c r="U60">
        <v>24.739762156697342</v>
      </c>
      <c r="V60">
        <v>6.1221839320498308</v>
      </c>
      <c r="W60">
        <v>10.279920657718121</v>
      </c>
      <c r="X60">
        <v>43.311263728386166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0.5682599233047545</v>
      </c>
      <c r="AF60">
        <v>0</v>
      </c>
      <c r="AG60">
        <v>12.867302448</v>
      </c>
      <c r="AH60">
        <v>0</v>
      </c>
      <c r="AI60">
        <v>0</v>
      </c>
      <c r="AJ60">
        <v>0</v>
      </c>
      <c r="AK60">
        <v>15.924803048305753</v>
      </c>
      <c r="AL60">
        <v>0</v>
      </c>
      <c r="AM60">
        <v>0</v>
      </c>
      <c r="AN60">
        <v>0.77332999999999996</v>
      </c>
      <c r="AO60">
        <v>0</v>
      </c>
      <c r="AP60">
        <v>0</v>
      </c>
      <c r="AQ60">
        <v>4.1303377499999989</v>
      </c>
      <c r="AR60">
        <v>1.140995625</v>
      </c>
      <c r="AS60">
        <v>1.4300055000000003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534.00601670969161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4.8101469869209135</v>
      </c>
      <c r="L61">
        <v>286.83593686213902</v>
      </c>
      <c r="M61">
        <v>25.689233042751376</v>
      </c>
      <c r="N61">
        <v>34.884698122448981</v>
      </c>
      <c r="O61">
        <v>0</v>
      </c>
      <c r="P61">
        <v>37.08630879485483</v>
      </c>
      <c r="Q61">
        <v>6.4416615547169815</v>
      </c>
      <c r="R61">
        <v>12.520134937777778</v>
      </c>
      <c r="S61">
        <v>4.4500073264137443</v>
      </c>
      <c r="T61">
        <v>0</v>
      </c>
      <c r="U61">
        <v>24.739762156697342</v>
      </c>
      <c r="V61">
        <v>6.1221839320498308</v>
      </c>
      <c r="W61">
        <v>10.279920657718121</v>
      </c>
      <c r="X61">
        <v>43.311263728386166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0.5682599233047545</v>
      </c>
      <c r="AF61">
        <v>0</v>
      </c>
      <c r="AG61">
        <v>12.867302448</v>
      </c>
      <c r="AH61">
        <v>0</v>
      </c>
      <c r="AI61">
        <v>0</v>
      </c>
      <c r="AJ61">
        <v>0</v>
      </c>
      <c r="AK61">
        <v>15.924803048305753</v>
      </c>
      <c r="AL61">
        <v>0</v>
      </c>
      <c r="AM61">
        <v>0</v>
      </c>
      <c r="AN61">
        <v>0.77332999999999996</v>
      </c>
      <c r="AO61">
        <v>0</v>
      </c>
      <c r="AP61">
        <v>0</v>
      </c>
      <c r="AQ61">
        <v>4.1303377499999989</v>
      </c>
      <c r="AR61">
        <v>1.140995625</v>
      </c>
      <c r="AS61">
        <v>1.4300055000000003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534.00629239748548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4.8101469869209135</v>
      </c>
      <c r="L62">
        <v>286.83593686213902</v>
      </c>
      <c r="M62">
        <v>25.689233042751376</v>
      </c>
      <c r="N62">
        <v>34.884698122448981</v>
      </c>
      <c r="O62">
        <v>0</v>
      </c>
      <c r="P62">
        <v>37.08630879485483</v>
      </c>
      <c r="Q62">
        <v>3.5407749546325875</v>
      </c>
      <c r="R62">
        <v>12.520134937777778</v>
      </c>
      <c r="S62">
        <v>4.4500073264137443</v>
      </c>
      <c r="T62">
        <v>0</v>
      </c>
      <c r="U62">
        <v>24.739762156697342</v>
      </c>
      <c r="V62">
        <v>6.1221839320498308</v>
      </c>
      <c r="W62">
        <v>10.279920657718121</v>
      </c>
      <c r="X62">
        <v>43.311263728386166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0.5682599233047545</v>
      </c>
      <c r="AF62">
        <v>0</v>
      </c>
      <c r="AG62">
        <v>12.867302448</v>
      </c>
      <c r="AH62">
        <v>0</v>
      </c>
      <c r="AI62">
        <v>0</v>
      </c>
      <c r="AJ62">
        <v>0</v>
      </c>
      <c r="AK62">
        <v>15.924803048305753</v>
      </c>
      <c r="AL62">
        <v>0</v>
      </c>
      <c r="AM62">
        <v>0</v>
      </c>
      <c r="AN62">
        <v>0.77332999999999996</v>
      </c>
      <c r="AO62">
        <v>0</v>
      </c>
      <c r="AP62">
        <v>0</v>
      </c>
      <c r="AQ62">
        <v>8.3723062499999976</v>
      </c>
      <c r="AR62">
        <v>1.140995625</v>
      </c>
      <c r="AS62">
        <v>1.4300055000000003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535.34737429740107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4.8099666842134425</v>
      </c>
      <c r="L63">
        <v>286.83593686213902</v>
      </c>
      <c r="M63">
        <v>25.689233042751376</v>
      </c>
      <c r="N63">
        <v>34.884698122448981</v>
      </c>
      <c r="O63">
        <v>0</v>
      </c>
      <c r="P63">
        <v>37.08630879485483</v>
      </c>
      <c r="Q63">
        <v>6.4416615547169815</v>
      </c>
      <c r="R63">
        <v>12.520134937777778</v>
      </c>
      <c r="S63">
        <v>4.4500073264137443</v>
      </c>
      <c r="T63">
        <v>0</v>
      </c>
      <c r="U63">
        <v>24.739762156697342</v>
      </c>
      <c r="V63">
        <v>6.1221839320498308</v>
      </c>
      <c r="W63">
        <v>10.279920657718121</v>
      </c>
      <c r="X63">
        <v>43.311263728386166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0.5682599233047545</v>
      </c>
      <c r="AF63">
        <v>0</v>
      </c>
      <c r="AG63">
        <v>12.867302448</v>
      </c>
      <c r="AH63">
        <v>0</v>
      </c>
      <c r="AI63">
        <v>0</v>
      </c>
      <c r="AJ63">
        <v>0</v>
      </c>
      <c r="AK63">
        <v>15.924803048305753</v>
      </c>
      <c r="AL63">
        <v>0</v>
      </c>
      <c r="AM63">
        <v>0</v>
      </c>
      <c r="AN63">
        <v>0.77332999999999996</v>
      </c>
      <c r="AO63">
        <v>0</v>
      </c>
      <c r="AP63">
        <v>0</v>
      </c>
      <c r="AQ63">
        <v>8.3723062499999976</v>
      </c>
      <c r="AR63">
        <v>1.140995625</v>
      </c>
      <c r="AS63">
        <v>1.4300055000000003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538.248080594778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4.8099666842134425</v>
      </c>
      <c r="L64">
        <v>286.83593686213902</v>
      </c>
      <c r="M64">
        <v>25.689233042751376</v>
      </c>
      <c r="N64">
        <v>34.884698122448981</v>
      </c>
      <c r="O64">
        <v>0</v>
      </c>
      <c r="P64">
        <v>37.08630879485483</v>
      </c>
      <c r="Q64">
        <v>6.4416615547169815</v>
      </c>
      <c r="R64">
        <v>12.520134937777778</v>
      </c>
      <c r="S64">
        <v>4.4500073264137443</v>
      </c>
      <c r="T64">
        <v>0</v>
      </c>
      <c r="U64">
        <v>24.739762156697342</v>
      </c>
      <c r="V64">
        <v>6.1221839320498308</v>
      </c>
      <c r="W64">
        <v>10.279920657718121</v>
      </c>
      <c r="X64">
        <v>43.311263728386166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0.5682599233047545</v>
      </c>
      <c r="AF64">
        <v>0</v>
      </c>
      <c r="AG64">
        <v>12.867302448</v>
      </c>
      <c r="AH64">
        <v>0</v>
      </c>
      <c r="AI64">
        <v>0</v>
      </c>
      <c r="AJ64">
        <v>0</v>
      </c>
      <c r="AK64">
        <v>15.924803048305753</v>
      </c>
      <c r="AL64">
        <v>0</v>
      </c>
      <c r="AM64">
        <v>0</v>
      </c>
      <c r="AN64">
        <v>0.77332999999999996</v>
      </c>
      <c r="AO64">
        <v>0</v>
      </c>
      <c r="AP64">
        <v>0</v>
      </c>
      <c r="AQ64">
        <v>12.837536249999998</v>
      </c>
      <c r="AR64">
        <v>1.140995625</v>
      </c>
      <c r="AS64">
        <v>1.4300055000000003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542.71331059477802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4.8099683710776189</v>
      </c>
      <c r="L65">
        <v>301.27281906873424</v>
      </c>
      <c r="M65">
        <v>25.689233042751376</v>
      </c>
      <c r="N65">
        <v>34.884698122448981</v>
      </c>
      <c r="O65">
        <v>0</v>
      </c>
      <c r="P65">
        <v>37.08630879485483</v>
      </c>
      <c r="Q65">
        <v>6.4416615547169815</v>
      </c>
      <c r="R65">
        <v>12.520134937777778</v>
      </c>
      <c r="S65">
        <v>4.4500073264137443</v>
      </c>
      <c r="T65">
        <v>0</v>
      </c>
      <c r="U65">
        <v>24.739762156697342</v>
      </c>
      <c r="V65">
        <v>6.1221839320498308</v>
      </c>
      <c r="W65">
        <v>10.281012891066283</v>
      </c>
      <c r="X65">
        <v>43.311263728386166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0.5682599233047545</v>
      </c>
      <c r="AF65">
        <v>0</v>
      </c>
      <c r="AG65">
        <v>12.867302448</v>
      </c>
      <c r="AH65">
        <v>0</v>
      </c>
      <c r="AI65">
        <v>0</v>
      </c>
      <c r="AJ65">
        <v>0</v>
      </c>
      <c r="AK65">
        <v>15.924803048305753</v>
      </c>
      <c r="AL65">
        <v>0</v>
      </c>
      <c r="AM65">
        <v>0</v>
      </c>
      <c r="AN65">
        <v>0.77332999999999996</v>
      </c>
      <c r="AO65">
        <v>0</v>
      </c>
      <c r="AP65">
        <v>0</v>
      </c>
      <c r="AQ65">
        <v>12.837536249999998</v>
      </c>
      <c r="AR65">
        <v>1.140995625</v>
      </c>
      <c r="AS65">
        <v>2.30389775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558.02517897158566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4.8099698953534942</v>
      </c>
      <c r="L66">
        <v>301.27281906873424</v>
      </c>
      <c r="M66">
        <v>25.689233042751376</v>
      </c>
      <c r="N66">
        <v>34.884698122448981</v>
      </c>
      <c r="O66">
        <v>0</v>
      </c>
      <c r="P66">
        <v>37.08630879485483</v>
      </c>
      <c r="Q66">
        <v>6.4416615547169815</v>
      </c>
      <c r="R66">
        <v>12.520134937777778</v>
      </c>
      <c r="S66">
        <v>4.4500073264137443</v>
      </c>
      <c r="T66">
        <v>0</v>
      </c>
      <c r="U66">
        <v>24.739762156697342</v>
      </c>
      <c r="V66">
        <v>6.1221839320498308</v>
      </c>
      <c r="W66">
        <v>10.281012891066283</v>
      </c>
      <c r="X66">
        <v>43.311263728386166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0.5682599233047545</v>
      </c>
      <c r="AF66">
        <v>0</v>
      </c>
      <c r="AG66">
        <v>12.867302448</v>
      </c>
      <c r="AH66">
        <v>0</v>
      </c>
      <c r="AI66">
        <v>0</v>
      </c>
      <c r="AJ66">
        <v>0</v>
      </c>
      <c r="AK66">
        <v>15.924803048305753</v>
      </c>
      <c r="AL66">
        <v>0</v>
      </c>
      <c r="AM66">
        <v>0</v>
      </c>
      <c r="AN66">
        <v>0.77332999999999996</v>
      </c>
      <c r="AO66">
        <v>0</v>
      </c>
      <c r="AP66">
        <v>0</v>
      </c>
      <c r="AQ66">
        <v>12.837536249999998</v>
      </c>
      <c r="AR66">
        <v>1.140995625</v>
      </c>
      <c r="AS66">
        <v>2.30389775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558.02518049586149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4.8101469869209135</v>
      </c>
      <c r="L67">
        <v>301.27281906873424</v>
      </c>
      <c r="M67">
        <v>25.689233042751376</v>
      </c>
      <c r="N67">
        <v>34.884698122448981</v>
      </c>
      <c r="O67">
        <v>0</v>
      </c>
      <c r="P67">
        <v>37.08630879485483</v>
      </c>
      <c r="Q67">
        <v>6.443112084598698</v>
      </c>
      <c r="R67">
        <v>12.517076621416319</v>
      </c>
      <c r="S67">
        <v>4.4500073264137443</v>
      </c>
      <c r="T67">
        <v>0</v>
      </c>
      <c r="U67">
        <v>24.739762156697342</v>
      </c>
      <c r="V67">
        <v>6.1208052631578953</v>
      </c>
      <c r="W67">
        <v>10.278643708050435</v>
      </c>
      <c r="X67">
        <v>43.309577105686472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0.5682599233047545</v>
      </c>
      <c r="AF67">
        <v>0</v>
      </c>
      <c r="AG67">
        <v>12.867302448</v>
      </c>
      <c r="AH67">
        <v>0</v>
      </c>
      <c r="AI67">
        <v>0</v>
      </c>
      <c r="AJ67">
        <v>0</v>
      </c>
      <c r="AK67">
        <v>15.924803048305753</v>
      </c>
      <c r="AL67">
        <v>0</v>
      </c>
      <c r="AM67">
        <v>0</v>
      </c>
      <c r="AN67">
        <v>0.77332999999999996</v>
      </c>
      <c r="AO67">
        <v>0</v>
      </c>
      <c r="AP67">
        <v>0</v>
      </c>
      <c r="AQ67">
        <v>12.837536249999998</v>
      </c>
      <c r="AR67">
        <v>1.140995625</v>
      </c>
      <c r="AS67">
        <v>2.30389775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558.01831532634174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8.9300063536551324</v>
      </c>
      <c r="L68">
        <v>355.2789513336823</v>
      </c>
      <c r="M68">
        <v>25.689233042751376</v>
      </c>
      <c r="N68">
        <v>34.884698122448981</v>
      </c>
      <c r="O68">
        <v>0</v>
      </c>
      <c r="P68">
        <v>37.08630879485483</v>
      </c>
      <c r="Q68">
        <v>6.4436050500238213</v>
      </c>
      <c r="R68">
        <v>12.517076621416319</v>
      </c>
      <c r="S68">
        <v>4.2830729541547274</v>
      </c>
      <c r="T68">
        <v>0</v>
      </c>
      <c r="U68">
        <v>24.739762156697342</v>
      </c>
      <c r="V68">
        <v>6.1208052631578953</v>
      </c>
      <c r="W68">
        <v>10.278643708050435</v>
      </c>
      <c r="X68">
        <v>43.309577105686472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4.8658209446609506</v>
      </c>
      <c r="AF68">
        <v>0</v>
      </c>
      <c r="AG68">
        <v>12.867302448</v>
      </c>
      <c r="AH68">
        <v>0</v>
      </c>
      <c r="AI68">
        <v>0</v>
      </c>
      <c r="AJ68">
        <v>0</v>
      </c>
      <c r="AK68">
        <v>15.924803048305753</v>
      </c>
      <c r="AL68">
        <v>0</v>
      </c>
      <c r="AM68">
        <v>0</v>
      </c>
      <c r="AN68">
        <v>0.77332999999999996</v>
      </c>
      <c r="AO68">
        <v>0</v>
      </c>
      <c r="AP68">
        <v>0</v>
      </c>
      <c r="AQ68">
        <v>13.060797749999999</v>
      </c>
      <c r="AR68">
        <v>1.140995625</v>
      </c>
      <c r="AS68">
        <v>2.30389775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620.49868807254643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9.3000185544554448</v>
      </c>
      <c r="L69">
        <v>371.21174549282659</v>
      </c>
      <c r="M69">
        <v>25.689233042751376</v>
      </c>
      <c r="N69">
        <v>34.884698122448981</v>
      </c>
      <c r="O69">
        <v>0</v>
      </c>
      <c r="P69">
        <v>37.08630879485483</v>
      </c>
      <c r="Q69">
        <v>6.4436050500238213</v>
      </c>
      <c r="R69">
        <v>12.517076621416319</v>
      </c>
      <c r="S69">
        <v>4.2830729541547274</v>
      </c>
      <c r="T69">
        <v>0</v>
      </c>
      <c r="U69">
        <v>24.739762156697342</v>
      </c>
      <c r="V69">
        <v>6.1208052631578953</v>
      </c>
      <c r="W69">
        <v>10.278643708050435</v>
      </c>
      <c r="X69">
        <v>43.309577105686472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4.8658209446609506</v>
      </c>
      <c r="AF69">
        <v>2.6786374999999998</v>
      </c>
      <c r="AG69">
        <v>12.867302448</v>
      </c>
      <c r="AH69">
        <v>5.5928949999999995</v>
      </c>
      <c r="AI69">
        <v>0</v>
      </c>
      <c r="AJ69">
        <v>0</v>
      </c>
      <c r="AK69">
        <v>15.924803048305753</v>
      </c>
      <c r="AL69">
        <v>0</v>
      </c>
      <c r="AM69">
        <v>0</v>
      </c>
      <c r="AN69">
        <v>0.77332999999999996</v>
      </c>
      <c r="AO69">
        <v>0</v>
      </c>
      <c r="AP69">
        <v>0</v>
      </c>
      <c r="AQ69">
        <v>13.060797749999999</v>
      </c>
      <c r="AR69">
        <v>2.444990625</v>
      </c>
      <c r="AS69">
        <v>2.30389775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646.37702193249106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8.9499200719488154</v>
      </c>
      <c r="L70">
        <v>371.21174549282659</v>
      </c>
      <c r="M70">
        <v>25.689233042751376</v>
      </c>
      <c r="N70">
        <v>34.884698122448981</v>
      </c>
      <c r="O70">
        <v>0</v>
      </c>
      <c r="P70">
        <v>37.08630879485483</v>
      </c>
      <c r="Q70">
        <v>6.4436050500238213</v>
      </c>
      <c r="R70">
        <v>12.517076621416319</v>
      </c>
      <c r="S70">
        <v>4.2830729541547274</v>
      </c>
      <c r="T70">
        <v>0</v>
      </c>
      <c r="U70">
        <v>24.739762156697342</v>
      </c>
      <c r="V70">
        <v>6.1208052631578953</v>
      </c>
      <c r="W70">
        <v>10.278643708050435</v>
      </c>
      <c r="X70">
        <v>43.309577105686472</v>
      </c>
      <c r="Y70">
        <v>0</v>
      </c>
      <c r="Z70">
        <v>0.6496875000000002</v>
      </c>
      <c r="AA70">
        <v>0</v>
      </c>
      <c r="AB70">
        <v>0</v>
      </c>
      <c r="AC70">
        <v>0</v>
      </c>
      <c r="AD70">
        <v>0</v>
      </c>
      <c r="AE70">
        <v>4.8658209446609506</v>
      </c>
      <c r="AF70">
        <v>2.6786374999999998</v>
      </c>
      <c r="AG70">
        <v>12.867302448</v>
      </c>
      <c r="AH70">
        <v>13.786486251700108</v>
      </c>
      <c r="AI70">
        <v>0</v>
      </c>
      <c r="AJ70">
        <v>0</v>
      </c>
      <c r="AK70">
        <v>15.924803048305753</v>
      </c>
      <c r="AL70">
        <v>0</v>
      </c>
      <c r="AM70">
        <v>0</v>
      </c>
      <c r="AN70">
        <v>0.77332999999999996</v>
      </c>
      <c r="AO70">
        <v>0</v>
      </c>
      <c r="AP70">
        <v>0</v>
      </c>
      <c r="AQ70">
        <v>13.060797749999999</v>
      </c>
      <c r="AR70">
        <v>2.444990625</v>
      </c>
      <c r="AS70">
        <v>2.30389775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654.87020220168461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8.9500172972810752</v>
      </c>
      <c r="L71">
        <v>371.21174549282659</v>
      </c>
      <c r="M71">
        <v>25.689233042751376</v>
      </c>
      <c r="N71">
        <v>34.884698122448981</v>
      </c>
      <c r="O71">
        <v>0</v>
      </c>
      <c r="P71">
        <v>37.08630879485483</v>
      </c>
      <c r="Q71">
        <v>6.4436050500238213</v>
      </c>
      <c r="R71">
        <v>12.517076621416319</v>
      </c>
      <c r="S71">
        <v>4.2830729541547274</v>
      </c>
      <c r="T71">
        <v>0</v>
      </c>
      <c r="U71">
        <v>24.739762156697342</v>
      </c>
      <c r="V71">
        <v>6.1208052631578953</v>
      </c>
      <c r="W71">
        <v>10.278643708050435</v>
      </c>
      <c r="X71">
        <v>43.309577105686472</v>
      </c>
      <c r="Y71">
        <v>0</v>
      </c>
      <c r="Z71">
        <v>1.9256737500000003</v>
      </c>
      <c r="AA71">
        <v>0</v>
      </c>
      <c r="AB71">
        <v>0.98415617329332317</v>
      </c>
      <c r="AC71">
        <v>0</v>
      </c>
      <c r="AD71">
        <v>0</v>
      </c>
      <c r="AE71">
        <v>4.8658209446609506</v>
      </c>
      <c r="AF71">
        <v>5.2408125000000005</v>
      </c>
      <c r="AG71">
        <v>12.867302448</v>
      </c>
      <c r="AH71">
        <v>20.693711499999999</v>
      </c>
      <c r="AI71">
        <v>0</v>
      </c>
      <c r="AJ71">
        <v>0</v>
      </c>
      <c r="AK71">
        <v>15.924803048305753</v>
      </c>
      <c r="AL71">
        <v>0</v>
      </c>
      <c r="AM71">
        <v>1.5589036534133534</v>
      </c>
      <c r="AN71">
        <v>0.77332999999999996</v>
      </c>
      <c r="AO71">
        <v>0</v>
      </c>
      <c r="AP71">
        <v>0</v>
      </c>
      <c r="AQ71">
        <v>13.060797749999999</v>
      </c>
      <c r="AR71">
        <v>2.444990625</v>
      </c>
      <c r="AS71">
        <v>4.9255745000000006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670.78042250202316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8.9500179901369172</v>
      </c>
      <c r="L72">
        <v>371.21174549282659</v>
      </c>
      <c r="M72">
        <v>25.689233042751376</v>
      </c>
      <c r="N72">
        <v>34.884698122448981</v>
      </c>
      <c r="O72">
        <v>0</v>
      </c>
      <c r="P72">
        <v>37.08630879485483</v>
      </c>
      <c r="Q72">
        <v>6.4436050500238213</v>
      </c>
      <c r="R72">
        <v>12.517076621416319</v>
      </c>
      <c r="S72">
        <v>4.2830729541547274</v>
      </c>
      <c r="T72">
        <v>0</v>
      </c>
      <c r="U72">
        <v>24.739762156697342</v>
      </c>
      <c r="V72">
        <v>6.1208052631578953</v>
      </c>
      <c r="W72">
        <v>10.278643708050435</v>
      </c>
      <c r="X72">
        <v>43.309577105686472</v>
      </c>
      <c r="Y72">
        <v>0</v>
      </c>
      <c r="Z72">
        <v>1.9256737500000003</v>
      </c>
      <c r="AA72">
        <v>2.0758880700421942</v>
      </c>
      <c r="AB72">
        <v>3.8578923465866461</v>
      </c>
      <c r="AC72">
        <v>0</v>
      </c>
      <c r="AD72">
        <v>2.3406075</v>
      </c>
      <c r="AE72">
        <v>4.8658209446609506</v>
      </c>
      <c r="AF72">
        <v>7.861218749999999</v>
      </c>
      <c r="AG72">
        <v>12.867302448</v>
      </c>
      <c r="AH72">
        <v>27.628901300000003</v>
      </c>
      <c r="AI72">
        <v>0</v>
      </c>
      <c r="AJ72">
        <v>0</v>
      </c>
      <c r="AK72">
        <v>15.924803048305753</v>
      </c>
      <c r="AL72">
        <v>0</v>
      </c>
      <c r="AM72">
        <v>3.1178070000000004</v>
      </c>
      <c r="AN72">
        <v>0.77332999999999996</v>
      </c>
      <c r="AO72">
        <v>0</v>
      </c>
      <c r="AP72">
        <v>0</v>
      </c>
      <c r="AQ72">
        <v>13.060797749999999</v>
      </c>
      <c r="AR72">
        <v>2.444990625</v>
      </c>
      <c r="AS72">
        <v>4.9255745000000006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689.18515433480138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8.8200126273665145</v>
      </c>
      <c r="L73">
        <v>371.20662367273508</v>
      </c>
      <c r="M73">
        <v>25.689233042751376</v>
      </c>
      <c r="N73">
        <v>34.884698122448981</v>
      </c>
      <c r="O73">
        <v>0</v>
      </c>
      <c r="P73">
        <v>37.08630879485483</v>
      </c>
      <c r="Q73">
        <v>6.4436050500238213</v>
      </c>
      <c r="R73">
        <v>12.517076621416319</v>
      </c>
      <c r="S73">
        <v>4.2830729541547274</v>
      </c>
      <c r="T73">
        <v>0</v>
      </c>
      <c r="U73">
        <v>24.739762156697342</v>
      </c>
      <c r="V73">
        <v>6.1208052631578953</v>
      </c>
      <c r="W73">
        <v>10.278643708050435</v>
      </c>
      <c r="X73">
        <v>43.309577105686472</v>
      </c>
      <c r="Y73">
        <v>0</v>
      </c>
      <c r="Z73">
        <v>5.7770212500000007</v>
      </c>
      <c r="AA73">
        <v>4.1051266666666661</v>
      </c>
      <c r="AB73">
        <v>7.7787709999999981</v>
      </c>
      <c r="AC73">
        <v>0</v>
      </c>
      <c r="AD73">
        <v>5.0713160965934909</v>
      </c>
      <c r="AE73">
        <v>9.7316418893219012</v>
      </c>
      <c r="AF73">
        <v>11.506494999999999</v>
      </c>
      <c r="AG73">
        <v>12.867302448</v>
      </c>
      <c r="AH73">
        <v>34.536126548299897</v>
      </c>
      <c r="AI73">
        <v>0</v>
      </c>
      <c r="AJ73">
        <v>0</v>
      </c>
      <c r="AK73">
        <v>15.924803048305753</v>
      </c>
      <c r="AL73">
        <v>0</v>
      </c>
      <c r="AM73">
        <v>4.6672625386346587</v>
      </c>
      <c r="AN73">
        <v>0.77332999999999996</v>
      </c>
      <c r="AO73">
        <v>0</v>
      </c>
      <c r="AP73">
        <v>0</v>
      </c>
      <c r="AQ73">
        <v>13.060797749999999</v>
      </c>
      <c r="AR73">
        <v>3.911985</v>
      </c>
      <c r="AS73">
        <v>4.9255745000000006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720.01697285516605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8.9499217522356638</v>
      </c>
      <c r="L74">
        <v>371.20662367273508</v>
      </c>
      <c r="M74">
        <v>25.689233042751376</v>
      </c>
      <c r="N74">
        <v>34.884698122448981</v>
      </c>
      <c r="O74">
        <v>0</v>
      </c>
      <c r="P74">
        <v>37.08630879485483</v>
      </c>
      <c r="Q74">
        <v>6.4436050500238213</v>
      </c>
      <c r="R74">
        <v>12.517076621416319</v>
      </c>
      <c r="S74">
        <v>4.2830729541547274</v>
      </c>
      <c r="T74">
        <v>0</v>
      </c>
      <c r="U74">
        <v>24.739762156697342</v>
      </c>
      <c r="V74">
        <v>6.1208052631578953</v>
      </c>
      <c r="W74">
        <v>10.278643708050435</v>
      </c>
      <c r="X74">
        <v>43.309577105686472</v>
      </c>
      <c r="Y74">
        <v>0</v>
      </c>
      <c r="Z74">
        <v>5.7770212500000007</v>
      </c>
      <c r="AA74">
        <v>6.5308833333333336</v>
      </c>
      <c r="AB74">
        <v>7.7787709999999981</v>
      </c>
      <c r="AC74">
        <v>0</v>
      </c>
      <c r="AD74">
        <v>7.8020249999999995</v>
      </c>
      <c r="AE74">
        <v>9.7316418893219012</v>
      </c>
      <c r="AF74">
        <v>11.506494999999999</v>
      </c>
      <c r="AG74">
        <v>12.867302448</v>
      </c>
      <c r="AH74">
        <v>34.536126548299897</v>
      </c>
      <c r="AI74">
        <v>0</v>
      </c>
      <c r="AJ74">
        <v>0</v>
      </c>
      <c r="AK74">
        <v>15.924803048305753</v>
      </c>
      <c r="AL74">
        <v>0</v>
      </c>
      <c r="AM74">
        <v>4.6672625386346587</v>
      </c>
      <c r="AN74">
        <v>0.77332999999999996</v>
      </c>
      <c r="AO74">
        <v>0</v>
      </c>
      <c r="AP74">
        <v>0</v>
      </c>
      <c r="AQ74">
        <v>13.060797749999999</v>
      </c>
      <c r="AR74">
        <v>3.911985</v>
      </c>
      <c r="AS74">
        <v>4.9255745000000006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725.30334755010836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8.9500002234826184</v>
      </c>
      <c r="L75">
        <v>371.20662367273508</v>
      </c>
      <c r="M75">
        <v>25.689233042751376</v>
      </c>
      <c r="N75">
        <v>34.884698122448981</v>
      </c>
      <c r="O75">
        <v>0</v>
      </c>
      <c r="P75">
        <v>37.08630879485483</v>
      </c>
      <c r="Q75">
        <v>6.4436050500238213</v>
      </c>
      <c r="R75">
        <v>12.517076621416319</v>
      </c>
      <c r="S75">
        <v>4.2830729541547274</v>
      </c>
      <c r="T75">
        <v>0</v>
      </c>
      <c r="U75">
        <v>24.739762156697342</v>
      </c>
      <c r="V75">
        <v>6.1208052631578953</v>
      </c>
      <c r="W75">
        <v>10.278643708050435</v>
      </c>
      <c r="X75">
        <v>43.309577105686472</v>
      </c>
      <c r="Y75">
        <v>0</v>
      </c>
      <c r="Z75">
        <v>3.8513475000000006</v>
      </c>
      <c r="AA75">
        <v>7.6971124999999994</v>
      </c>
      <c r="AB75">
        <v>7.7787709999999981</v>
      </c>
      <c r="AC75">
        <v>0</v>
      </c>
      <c r="AD75">
        <v>7.8020249999999995</v>
      </c>
      <c r="AE75">
        <v>9.7316418893219012</v>
      </c>
      <c r="AF75">
        <v>11.506494999999999</v>
      </c>
      <c r="AG75">
        <v>12.867302448</v>
      </c>
      <c r="AH75">
        <v>34.536126548299897</v>
      </c>
      <c r="AI75">
        <v>0</v>
      </c>
      <c r="AJ75">
        <v>0</v>
      </c>
      <c r="AK75">
        <v>15.924803048305753</v>
      </c>
      <c r="AL75">
        <v>0</v>
      </c>
      <c r="AM75">
        <v>4.6672625386346587</v>
      </c>
      <c r="AN75">
        <v>0.77332999999999996</v>
      </c>
      <c r="AO75">
        <v>0</v>
      </c>
      <c r="AP75">
        <v>0</v>
      </c>
      <c r="AQ75">
        <v>13.060797749999999</v>
      </c>
      <c r="AR75">
        <v>3.911985</v>
      </c>
      <c r="AS75">
        <v>4.9255745000000006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724.543981438022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8.950000209122619</v>
      </c>
      <c r="L76">
        <v>371.20662367273508</v>
      </c>
      <c r="M76">
        <v>25.689233042751376</v>
      </c>
      <c r="N76">
        <v>34.884698122448981</v>
      </c>
      <c r="O76">
        <v>0</v>
      </c>
      <c r="P76">
        <v>37.08630879485483</v>
      </c>
      <c r="Q76">
        <v>6.4436050500238213</v>
      </c>
      <c r="R76">
        <v>12.517076621416319</v>
      </c>
      <c r="S76">
        <v>4.2830729541547274</v>
      </c>
      <c r="T76">
        <v>0</v>
      </c>
      <c r="U76">
        <v>24.739762156697342</v>
      </c>
      <c r="V76">
        <v>6.1208052631578953</v>
      </c>
      <c r="W76">
        <v>10.278643708050435</v>
      </c>
      <c r="X76">
        <v>43.309577105686472</v>
      </c>
      <c r="Y76">
        <v>0</v>
      </c>
      <c r="Z76">
        <v>3.8513475000000006</v>
      </c>
      <c r="AA76">
        <v>7.6971124999999994</v>
      </c>
      <c r="AB76">
        <v>7.7787709999999981</v>
      </c>
      <c r="AC76">
        <v>0</v>
      </c>
      <c r="AD76">
        <v>7.8020249999999995</v>
      </c>
      <c r="AE76">
        <v>9.7316418893219012</v>
      </c>
      <c r="AF76">
        <v>11.506494999999999</v>
      </c>
      <c r="AG76">
        <v>12.867302448</v>
      </c>
      <c r="AH76">
        <v>34.536126548299897</v>
      </c>
      <c r="AI76">
        <v>0</v>
      </c>
      <c r="AJ76">
        <v>0</v>
      </c>
      <c r="AK76">
        <v>15.924803048305753</v>
      </c>
      <c r="AL76">
        <v>0</v>
      </c>
      <c r="AM76">
        <v>4.6672625386346587</v>
      </c>
      <c r="AN76">
        <v>0.77332999999999996</v>
      </c>
      <c r="AO76">
        <v>0</v>
      </c>
      <c r="AP76">
        <v>0</v>
      </c>
      <c r="AQ76">
        <v>13.060797749999999</v>
      </c>
      <c r="AR76">
        <v>3.911985</v>
      </c>
      <c r="AS76">
        <v>4.9255745000000006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724.54398142366199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8.9500051340788094</v>
      </c>
      <c r="L77">
        <v>371.20662367273508</v>
      </c>
      <c r="M77">
        <v>25.689233042751376</v>
      </c>
      <c r="N77">
        <v>34.884698122448981</v>
      </c>
      <c r="O77">
        <v>0</v>
      </c>
      <c r="P77">
        <v>37.08630879485483</v>
      </c>
      <c r="Q77">
        <v>6.4436050500238213</v>
      </c>
      <c r="R77">
        <v>12.517076621416319</v>
      </c>
      <c r="S77">
        <v>4.2830729541547274</v>
      </c>
      <c r="T77">
        <v>0</v>
      </c>
      <c r="U77">
        <v>24.739762156697342</v>
      </c>
      <c r="V77">
        <v>6.1208052631578953</v>
      </c>
      <c r="W77">
        <v>10.278643708050435</v>
      </c>
      <c r="X77">
        <v>43.309577105686472</v>
      </c>
      <c r="Y77">
        <v>0</v>
      </c>
      <c r="Z77">
        <v>3.8513475000000006</v>
      </c>
      <c r="AA77">
        <v>7.6971124999999994</v>
      </c>
      <c r="AB77">
        <v>7.7787709999999981</v>
      </c>
      <c r="AC77">
        <v>0</v>
      </c>
      <c r="AD77">
        <v>7.8020249999999995</v>
      </c>
      <c r="AE77">
        <v>9.7316418893219012</v>
      </c>
      <c r="AF77">
        <v>11.506494999999999</v>
      </c>
      <c r="AG77">
        <v>12.867302448</v>
      </c>
      <c r="AH77">
        <v>34.536126548299897</v>
      </c>
      <c r="AI77">
        <v>0</v>
      </c>
      <c r="AJ77">
        <v>0</v>
      </c>
      <c r="AK77">
        <v>15.924803048305753</v>
      </c>
      <c r="AL77">
        <v>0</v>
      </c>
      <c r="AM77">
        <v>4.6672625386346587</v>
      </c>
      <c r="AN77">
        <v>0.77332999999999996</v>
      </c>
      <c r="AO77">
        <v>0</v>
      </c>
      <c r="AP77">
        <v>0</v>
      </c>
      <c r="AQ77">
        <v>12.837536249999998</v>
      </c>
      <c r="AR77">
        <v>3.911985</v>
      </c>
      <c r="AS77">
        <v>4.9255745000000006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724.32072484861817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8.9500051340788094</v>
      </c>
      <c r="L78">
        <v>371.20662367273508</v>
      </c>
      <c r="M78">
        <v>25.689233042751376</v>
      </c>
      <c r="N78">
        <v>34.884698122448981</v>
      </c>
      <c r="O78">
        <v>0</v>
      </c>
      <c r="P78">
        <v>37.08630879485483</v>
      </c>
      <c r="Q78">
        <v>6.4436050500238213</v>
      </c>
      <c r="R78">
        <v>12.517076621416319</v>
      </c>
      <c r="S78">
        <v>4.2830729541547274</v>
      </c>
      <c r="T78">
        <v>0</v>
      </c>
      <c r="U78">
        <v>24.739762156697342</v>
      </c>
      <c r="V78">
        <v>6.1208052631578953</v>
      </c>
      <c r="W78">
        <v>10.278643708050435</v>
      </c>
      <c r="X78">
        <v>43.309577105686472</v>
      </c>
      <c r="Y78">
        <v>0</v>
      </c>
      <c r="Z78">
        <v>3.8513475000000006</v>
      </c>
      <c r="AA78">
        <v>7.6971124999999994</v>
      </c>
      <c r="AB78">
        <v>7.7787709999999981</v>
      </c>
      <c r="AC78">
        <v>0</v>
      </c>
      <c r="AD78">
        <v>5.0713160965934909</v>
      </c>
      <c r="AE78">
        <v>9.7316418893219012</v>
      </c>
      <c r="AF78">
        <v>11.506494999999999</v>
      </c>
      <c r="AG78">
        <v>12.867302448</v>
      </c>
      <c r="AH78">
        <v>34.536126548299897</v>
      </c>
      <c r="AI78">
        <v>0</v>
      </c>
      <c r="AJ78">
        <v>0</v>
      </c>
      <c r="AK78">
        <v>15.924803048305753</v>
      </c>
      <c r="AL78">
        <v>0</v>
      </c>
      <c r="AM78">
        <v>4.6672625386346587</v>
      </c>
      <c r="AN78">
        <v>0.77332999999999996</v>
      </c>
      <c r="AO78">
        <v>0</v>
      </c>
      <c r="AP78">
        <v>0</v>
      </c>
      <c r="AQ78">
        <v>12.837536249999998</v>
      </c>
      <c r="AR78">
        <v>3.911985</v>
      </c>
      <c r="AS78">
        <v>4.9255745000000006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721.59001594521169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8.9500051340788094</v>
      </c>
      <c r="L79">
        <v>371.20662367273508</v>
      </c>
      <c r="M79">
        <v>25.689233042751376</v>
      </c>
      <c r="N79">
        <v>34.884698122448981</v>
      </c>
      <c r="O79">
        <v>0</v>
      </c>
      <c r="P79">
        <v>37.08630879485483</v>
      </c>
      <c r="Q79">
        <v>6.4436050500238213</v>
      </c>
      <c r="R79">
        <v>12.517076621416319</v>
      </c>
      <c r="S79">
        <v>4.2830729541547274</v>
      </c>
      <c r="T79">
        <v>0</v>
      </c>
      <c r="U79">
        <v>24.739762156697342</v>
      </c>
      <c r="V79">
        <v>6.1208052631578953</v>
      </c>
      <c r="W79">
        <v>13.703591158012536</v>
      </c>
      <c r="X79">
        <v>43.309577105686472</v>
      </c>
      <c r="Y79">
        <v>0</v>
      </c>
      <c r="Z79">
        <v>1.9256737500000003</v>
      </c>
      <c r="AA79">
        <v>4.1480438999999993</v>
      </c>
      <c r="AB79">
        <v>7.7787709999999981</v>
      </c>
      <c r="AC79">
        <v>0</v>
      </c>
      <c r="AD79">
        <v>2.3406075</v>
      </c>
      <c r="AE79">
        <v>4.8658209446609506</v>
      </c>
      <c r="AF79">
        <v>5.2408125000000005</v>
      </c>
      <c r="AG79">
        <v>12.867302448</v>
      </c>
      <c r="AH79">
        <v>27.628901300000003</v>
      </c>
      <c r="AI79">
        <v>0</v>
      </c>
      <c r="AJ79">
        <v>0</v>
      </c>
      <c r="AK79">
        <v>15.924803048305753</v>
      </c>
      <c r="AL79">
        <v>0</v>
      </c>
      <c r="AM79">
        <v>3.1178070000000004</v>
      </c>
      <c r="AN79">
        <v>0.77332999999999996</v>
      </c>
      <c r="AO79">
        <v>0</v>
      </c>
      <c r="AP79">
        <v>0</v>
      </c>
      <c r="AQ79">
        <v>12.837536249999998</v>
      </c>
      <c r="AR79">
        <v>3.911985</v>
      </c>
      <c r="AS79">
        <v>4.9255745000000006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697.22132821698483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8.9500051340788094</v>
      </c>
      <c r="L80">
        <v>371.20662367273508</v>
      </c>
      <c r="M80">
        <v>25.689233042751376</v>
      </c>
      <c r="N80">
        <v>34.884698122448981</v>
      </c>
      <c r="O80">
        <v>0</v>
      </c>
      <c r="P80">
        <v>37.08630879485483</v>
      </c>
      <c r="Q80">
        <v>6.4436050500238213</v>
      </c>
      <c r="R80">
        <v>12.517076621416319</v>
      </c>
      <c r="S80">
        <v>4.2830729541547274</v>
      </c>
      <c r="T80">
        <v>0</v>
      </c>
      <c r="U80">
        <v>24.739762156697342</v>
      </c>
      <c r="V80">
        <v>6.1208052631578953</v>
      </c>
      <c r="W80">
        <v>13.703591158012536</v>
      </c>
      <c r="X80">
        <v>43.309577105686472</v>
      </c>
      <c r="Y80">
        <v>0</v>
      </c>
      <c r="Z80">
        <v>1.9256737500000003</v>
      </c>
      <c r="AA80">
        <v>1.8659666666666666</v>
      </c>
      <c r="AB80">
        <v>3.8578923465866461</v>
      </c>
      <c r="AC80">
        <v>0</v>
      </c>
      <c r="AD80">
        <v>2.3406075</v>
      </c>
      <c r="AE80">
        <v>4.8658209446609506</v>
      </c>
      <c r="AF80">
        <v>2.6786374999999998</v>
      </c>
      <c r="AG80">
        <v>12.867302448</v>
      </c>
      <c r="AH80">
        <v>13.702592903400214</v>
      </c>
      <c r="AI80">
        <v>0</v>
      </c>
      <c r="AJ80">
        <v>0</v>
      </c>
      <c r="AK80">
        <v>15.924803048305753</v>
      </c>
      <c r="AL80">
        <v>0</v>
      </c>
      <c r="AM80">
        <v>1.5589036534133534</v>
      </c>
      <c r="AN80">
        <v>0.77332999999999996</v>
      </c>
      <c r="AO80">
        <v>0</v>
      </c>
      <c r="AP80">
        <v>0</v>
      </c>
      <c r="AQ80">
        <v>12.837536249999998</v>
      </c>
      <c r="AR80">
        <v>3.911985</v>
      </c>
      <c r="AS80">
        <v>4.9255745000000006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672.9709855870517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8.9500051340788094</v>
      </c>
      <c r="L81">
        <v>371.20662367273508</v>
      </c>
      <c r="M81">
        <v>25.689233042751376</v>
      </c>
      <c r="N81">
        <v>34.884698122448981</v>
      </c>
      <c r="O81">
        <v>0</v>
      </c>
      <c r="P81">
        <v>37.08630879485483</v>
      </c>
      <c r="Q81">
        <v>6.4436050500238213</v>
      </c>
      <c r="R81">
        <v>12.517076621416319</v>
      </c>
      <c r="S81">
        <v>4.2830729541547274</v>
      </c>
      <c r="T81">
        <v>0</v>
      </c>
      <c r="U81">
        <v>24.739762156697342</v>
      </c>
      <c r="V81">
        <v>6.1208052631578953</v>
      </c>
      <c r="W81">
        <v>13.703591158012536</v>
      </c>
      <c r="X81">
        <v>43.309577105686472</v>
      </c>
      <c r="Y81">
        <v>0</v>
      </c>
      <c r="Z81">
        <v>0</v>
      </c>
      <c r="AA81">
        <v>0</v>
      </c>
      <c r="AB81">
        <v>3.8578923465866461</v>
      </c>
      <c r="AC81">
        <v>0</v>
      </c>
      <c r="AD81">
        <v>0</v>
      </c>
      <c r="AE81">
        <v>4.8658209446609506</v>
      </c>
      <c r="AF81">
        <v>2.6786374999999998</v>
      </c>
      <c r="AG81">
        <v>12.867302448</v>
      </c>
      <c r="AH81">
        <v>6.7114739999999991</v>
      </c>
      <c r="AI81">
        <v>0</v>
      </c>
      <c r="AJ81">
        <v>0</v>
      </c>
      <c r="AK81">
        <v>15.924803048305753</v>
      </c>
      <c r="AL81">
        <v>0</v>
      </c>
      <c r="AM81">
        <v>0</v>
      </c>
      <c r="AN81">
        <v>0.77332999999999996</v>
      </c>
      <c r="AO81">
        <v>0</v>
      </c>
      <c r="AP81">
        <v>0</v>
      </c>
      <c r="AQ81">
        <v>12.837536249999998</v>
      </c>
      <c r="AR81">
        <v>3.911985</v>
      </c>
      <c r="AS81">
        <v>2.7805662500000006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656.14370686357142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8.9500051340788094</v>
      </c>
      <c r="L82">
        <v>371.20662367273508</v>
      </c>
      <c r="M82">
        <v>25.689233042751376</v>
      </c>
      <c r="N82">
        <v>34.884698122448981</v>
      </c>
      <c r="O82">
        <v>0</v>
      </c>
      <c r="P82">
        <v>37.08630879485483</v>
      </c>
      <c r="Q82">
        <v>6.4436050500238213</v>
      </c>
      <c r="R82">
        <v>12.517076621416319</v>
      </c>
      <c r="S82">
        <v>4.2830729541547274</v>
      </c>
      <c r="T82">
        <v>0</v>
      </c>
      <c r="U82">
        <v>24.739762156697342</v>
      </c>
      <c r="V82">
        <v>6.1208052631578953</v>
      </c>
      <c r="W82">
        <v>13.703591158012536</v>
      </c>
      <c r="X82">
        <v>43.309577105686472</v>
      </c>
      <c r="Y82">
        <v>0</v>
      </c>
      <c r="Z82">
        <v>0</v>
      </c>
      <c r="AA82">
        <v>0</v>
      </c>
      <c r="AB82">
        <v>3.8578923465866461</v>
      </c>
      <c r="AC82">
        <v>0</v>
      </c>
      <c r="AD82">
        <v>0</v>
      </c>
      <c r="AE82">
        <v>4.8658209446609506</v>
      </c>
      <c r="AF82">
        <v>2.6786374999999998</v>
      </c>
      <c r="AG82">
        <v>12.867302448</v>
      </c>
      <c r="AH82">
        <v>0</v>
      </c>
      <c r="AI82">
        <v>0</v>
      </c>
      <c r="AJ82">
        <v>0</v>
      </c>
      <c r="AK82">
        <v>15.924803048305753</v>
      </c>
      <c r="AL82">
        <v>0</v>
      </c>
      <c r="AM82">
        <v>0</v>
      </c>
      <c r="AN82">
        <v>0.77332999999999996</v>
      </c>
      <c r="AO82">
        <v>0</v>
      </c>
      <c r="AP82">
        <v>0</v>
      </c>
      <c r="AQ82">
        <v>8.3723062499999976</v>
      </c>
      <c r="AR82">
        <v>3.911985</v>
      </c>
      <c r="AS82">
        <v>2.7805662500000006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644.96700286357145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8.9500051340788094</v>
      </c>
      <c r="L83">
        <v>371.20662367273508</v>
      </c>
      <c r="M83">
        <v>25.689233042751376</v>
      </c>
      <c r="N83">
        <v>34.884698122448981</v>
      </c>
      <c r="O83">
        <v>0</v>
      </c>
      <c r="P83">
        <v>37.08630879485483</v>
      </c>
      <c r="Q83">
        <v>6.4436050500238213</v>
      </c>
      <c r="R83">
        <v>12.517076621416319</v>
      </c>
      <c r="S83">
        <v>4.2830729541547274</v>
      </c>
      <c r="T83">
        <v>0</v>
      </c>
      <c r="U83">
        <v>24.739762156697342</v>
      </c>
      <c r="V83">
        <v>6.1208052631578953</v>
      </c>
      <c r="W83">
        <v>13.703591158012536</v>
      </c>
      <c r="X83">
        <v>43.309577105686472</v>
      </c>
      <c r="Y83">
        <v>0</v>
      </c>
      <c r="Z83">
        <v>0</v>
      </c>
      <c r="AA83">
        <v>0</v>
      </c>
      <c r="AB83">
        <v>3.8893856534133526</v>
      </c>
      <c r="AC83">
        <v>0</v>
      </c>
      <c r="AD83">
        <v>0</v>
      </c>
      <c r="AE83">
        <v>4.8658209446609506</v>
      </c>
      <c r="AF83">
        <v>2.6786374999999998</v>
      </c>
      <c r="AG83">
        <v>12.867302448</v>
      </c>
      <c r="AH83">
        <v>0</v>
      </c>
      <c r="AI83">
        <v>0</v>
      </c>
      <c r="AJ83">
        <v>0</v>
      </c>
      <c r="AK83">
        <v>15.924803048305753</v>
      </c>
      <c r="AL83">
        <v>0</v>
      </c>
      <c r="AM83">
        <v>0</v>
      </c>
      <c r="AN83">
        <v>0.77332999999999996</v>
      </c>
      <c r="AO83">
        <v>0</v>
      </c>
      <c r="AP83">
        <v>0.11347961615575806</v>
      </c>
      <c r="AQ83">
        <v>8.3723062499999976</v>
      </c>
      <c r="AR83">
        <v>4.8899812499999999</v>
      </c>
      <c r="AS83">
        <v>2.7805662500000006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646.08997203655406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8.9500051340788094</v>
      </c>
      <c r="L84">
        <v>371.20662367273508</v>
      </c>
      <c r="M84">
        <v>25.689233042751376</v>
      </c>
      <c r="N84">
        <v>34.884698122448981</v>
      </c>
      <c r="O84">
        <v>0</v>
      </c>
      <c r="P84">
        <v>37.08630879485483</v>
      </c>
      <c r="Q84">
        <v>6.4436050500238213</v>
      </c>
      <c r="R84">
        <v>12.517076621416319</v>
      </c>
      <c r="S84">
        <v>4.2830729541547274</v>
      </c>
      <c r="T84">
        <v>0</v>
      </c>
      <c r="U84">
        <v>24.739762156697342</v>
      </c>
      <c r="V84">
        <v>6.1208052631578953</v>
      </c>
      <c r="W84">
        <v>13.703591158012536</v>
      </c>
      <c r="X84">
        <v>43.309577105686472</v>
      </c>
      <c r="Y84">
        <v>0</v>
      </c>
      <c r="Z84">
        <v>0</v>
      </c>
      <c r="AA84">
        <v>0</v>
      </c>
      <c r="AB84">
        <v>3.8893856534133526</v>
      </c>
      <c r="AC84">
        <v>0</v>
      </c>
      <c r="AD84">
        <v>0</v>
      </c>
      <c r="AE84">
        <v>4.8658209446609506</v>
      </c>
      <c r="AF84">
        <v>2.6786374999999998</v>
      </c>
      <c r="AG84">
        <v>12.867302448</v>
      </c>
      <c r="AH84">
        <v>0</v>
      </c>
      <c r="AI84">
        <v>0</v>
      </c>
      <c r="AJ84">
        <v>0</v>
      </c>
      <c r="AK84">
        <v>15.924803048305753</v>
      </c>
      <c r="AL84">
        <v>0</v>
      </c>
      <c r="AM84">
        <v>0</v>
      </c>
      <c r="AN84">
        <v>0.77332999999999996</v>
      </c>
      <c r="AO84">
        <v>0</v>
      </c>
      <c r="AP84">
        <v>0.11347961615575806</v>
      </c>
      <c r="AQ84">
        <v>8.3723062499999976</v>
      </c>
      <c r="AR84">
        <v>4.8899812499999999</v>
      </c>
      <c r="AS84">
        <v>2.7805662500000006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646.08997203655406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8.9500051340788094</v>
      </c>
      <c r="L85">
        <v>371.20662367273508</v>
      </c>
      <c r="M85">
        <v>25.689233042751376</v>
      </c>
      <c r="N85">
        <v>34.884698122448981</v>
      </c>
      <c r="O85">
        <v>0</v>
      </c>
      <c r="P85">
        <v>37.08630879485483</v>
      </c>
      <c r="Q85">
        <v>6.4436050500238213</v>
      </c>
      <c r="R85">
        <v>12.187153675324677</v>
      </c>
      <c r="S85">
        <v>3.8800063879742304</v>
      </c>
      <c r="T85">
        <v>0</v>
      </c>
      <c r="U85">
        <v>24.739762156697342</v>
      </c>
      <c r="V85">
        <v>5.8904853575050709</v>
      </c>
      <c r="W85">
        <v>13.703591158012536</v>
      </c>
      <c r="X85">
        <v>43.309577105686472</v>
      </c>
      <c r="Y85">
        <v>0</v>
      </c>
      <c r="Z85">
        <v>0</v>
      </c>
      <c r="AA85">
        <v>0</v>
      </c>
      <c r="AB85">
        <v>3.8893856534133526</v>
      </c>
      <c r="AC85">
        <v>0</v>
      </c>
      <c r="AD85">
        <v>0</v>
      </c>
      <c r="AE85">
        <v>4.8658209446609506</v>
      </c>
      <c r="AF85">
        <v>2.6786374999999998</v>
      </c>
      <c r="AG85">
        <v>12.867302448</v>
      </c>
      <c r="AH85">
        <v>0</v>
      </c>
      <c r="AI85">
        <v>0</v>
      </c>
      <c r="AJ85">
        <v>0</v>
      </c>
      <c r="AK85">
        <v>15.924803048305753</v>
      </c>
      <c r="AL85">
        <v>0</v>
      </c>
      <c r="AM85">
        <v>0</v>
      </c>
      <c r="AN85">
        <v>0.77332999999999996</v>
      </c>
      <c r="AO85">
        <v>0</v>
      </c>
      <c r="AP85">
        <v>0.11347961615575806</v>
      </c>
      <c r="AQ85">
        <v>8.3723062499999976</v>
      </c>
      <c r="AR85">
        <v>4.8899812499999999</v>
      </c>
      <c r="AS85">
        <v>2.7805662500000006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645.12666261862921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8.9500051340788094</v>
      </c>
      <c r="L86">
        <v>371.20662367273508</v>
      </c>
      <c r="M86">
        <v>25.689233042751376</v>
      </c>
      <c r="N86">
        <v>34.884698122448981</v>
      </c>
      <c r="O86">
        <v>0</v>
      </c>
      <c r="P86">
        <v>37.08630879485483</v>
      </c>
      <c r="Q86">
        <v>6.4436050500238213</v>
      </c>
      <c r="R86">
        <v>12.187153675324677</v>
      </c>
      <c r="S86">
        <v>3.5400058282032929</v>
      </c>
      <c r="T86">
        <v>0</v>
      </c>
      <c r="U86">
        <v>24.739762156697342</v>
      </c>
      <c r="V86">
        <v>5.8904853575050709</v>
      </c>
      <c r="W86">
        <v>13.703591158012536</v>
      </c>
      <c r="X86">
        <v>43.309577105686472</v>
      </c>
      <c r="Y86">
        <v>0</v>
      </c>
      <c r="Z86">
        <v>0</v>
      </c>
      <c r="AA86">
        <v>0</v>
      </c>
      <c r="AB86">
        <v>3.8893856534133526</v>
      </c>
      <c r="AC86">
        <v>0</v>
      </c>
      <c r="AD86">
        <v>0</v>
      </c>
      <c r="AE86">
        <v>4.8658209446609506</v>
      </c>
      <c r="AF86">
        <v>2.6786374999999998</v>
      </c>
      <c r="AG86">
        <v>12.867302448</v>
      </c>
      <c r="AH86">
        <v>0</v>
      </c>
      <c r="AI86">
        <v>0</v>
      </c>
      <c r="AJ86">
        <v>0</v>
      </c>
      <c r="AK86">
        <v>15.924803048305753</v>
      </c>
      <c r="AL86">
        <v>0</v>
      </c>
      <c r="AM86">
        <v>0</v>
      </c>
      <c r="AN86">
        <v>0.77332999999999996</v>
      </c>
      <c r="AO86">
        <v>0</v>
      </c>
      <c r="AP86">
        <v>0.11347961615575806</v>
      </c>
      <c r="AQ86">
        <v>8.3723062499999976</v>
      </c>
      <c r="AR86">
        <v>4.8899812499999999</v>
      </c>
      <c r="AS86">
        <v>2.7805662500000006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644.78666205885827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9.3000053912270069</v>
      </c>
      <c r="L87">
        <v>371.20662367273508</v>
      </c>
      <c r="M87">
        <v>25.689233042751376</v>
      </c>
      <c r="N87">
        <v>34.884698122448981</v>
      </c>
      <c r="O87">
        <v>0</v>
      </c>
      <c r="P87">
        <v>37.08630879485483</v>
      </c>
      <c r="Q87">
        <v>6.4436050500238213</v>
      </c>
      <c r="R87">
        <v>12.187153675324677</v>
      </c>
      <c r="S87">
        <v>4.7900078861846813</v>
      </c>
      <c r="T87">
        <v>0</v>
      </c>
      <c r="U87">
        <v>24.739762156697342</v>
      </c>
      <c r="V87">
        <v>5.8904853575050709</v>
      </c>
      <c r="W87">
        <v>13.703591158012536</v>
      </c>
      <c r="X87">
        <v>43.309577105686472</v>
      </c>
      <c r="Y87">
        <v>0</v>
      </c>
      <c r="Z87">
        <v>0</v>
      </c>
      <c r="AA87">
        <v>0</v>
      </c>
      <c r="AB87">
        <v>3.8893856534133526</v>
      </c>
      <c r="AC87">
        <v>0</v>
      </c>
      <c r="AD87">
        <v>0</v>
      </c>
      <c r="AE87">
        <v>4.8658209446609506</v>
      </c>
      <c r="AF87">
        <v>2.6786374999999998</v>
      </c>
      <c r="AG87">
        <v>12.867302448</v>
      </c>
      <c r="AH87">
        <v>0</v>
      </c>
      <c r="AI87">
        <v>0</v>
      </c>
      <c r="AJ87">
        <v>0</v>
      </c>
      <c r="AK87">
        <v>15.924803048305753</v>
      </c>
      <c r="AL87">
        <v>0</v>
      </c>
      <c r="AM87">
        <v>0</v>
      </c>
      <c r="AN87">
        <v>0.77332999999999996</v>
      </c>
      <c r="AO87">
        <v>0</v>
      </c>
      <c r="AP87">
        <v>0.11347961615575806</v>
      </c>
      <c r="AQ87">
        <v>4.1675479999999991</v>
      </c>
      <c r="AR87">
        <v>4.8899812499999999</v>
      </c>
      <c r="AS87">
        <v>2.7805662500000006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642.18190612398791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9.3000053912270069</v>
      </c>
      <c r="L88">
        <v>371.20662367273508</v>
      </c>
      <c r="M88">
        <v>25.689233042751376</v>
      </c>
      <c r="N88">
        <v>34.884698122448981</v>
      </c>
      <c r="O88">
        <v>0</v>
      </c>
      <c r="P88">
        <v>37.08630879485483</v>
      </c>
      <c r="Q88">
        <v>6.4436050500238213</v>
      </c>
      <c r="R88">
        <v>12.187153675324677</v>
      </c>
      <c r="S88">
        <v>4.8365458741058651</v>
      </c>
      <c r="T88">
        <v>0</v>
      </c>
      <c r="U88">
        <v>24.739762156697342</v>
      </c>
      <c r="V88">
        <v>5.8904853575050709</v>
      </c>
      <c r="W88">
        <v>13.703591158012536</v>
      </c>
      <c r="X88">
        <v>43.309577105686472</v>
      </c>
      <c r="Y88">
        <v>0</v>
      </c>
      <c r="Z88">
        <v>0</v>
      </c>
      <c r="AA88">
        <v>0</v>
      </c>
      <c r="AB88">
        <v>3.8893856534133526</v>
      </c>
      <c r="AC88">
        <v>0</v>
      </c>
      <c r="AD88">
        <v>0</v>
      </c>
      <c r="AE88">
        <v>4.8658209446609506</v>
      </c>
      <c r="AF88">
        <v>2.6786374999999998</v>
      </c>
      <c r="AG88">
        <v>12.867302448</v>
      </c>
      <c r="AH88">
        <v>0</v>
      </c>
      <c r="AI88">
        <v>0</v>
      </c>
      <c r="AJ88">
        <v>0</v>
      </c>
      <c r="AK88">
        <v>15.924803048305753</v>
      </c>
      <c r="AL88">
        <v>0</v>
      </c>
      <c r="AM88">
        <v>0</v>
      </c>
      <c r="AN88">
        <v>0.77332999999999996</v>
      </c>
      <c r="AO88">
        <v>0</v>
      </c>
      <c r="AP88">
        <v>0.11347961615575806</v>
      </c>
      <c r="AQ88">
        <v>4.1675479999999991</v>
      </c>
      <c r="AR88">
        <v>4.8899812499999999</v>
      </c>
      <c r="AS88">
        <v>2.7805662500000006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642.22844411190908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9.030037971393563</v>
      </c>
      <c r="L89">
        <v>371.20662367273508</v>
      </c>
      <c r="M89">
        <v>25.689233042751376</v>
      </c>
      <c r="N89">
        <v>34.884698122448981</v>
      </c>
      <c r="O89">
        <v>0</v>
      </c>
      <c r="P89">
        <v>37.08630879485483</v>
      </c>
      <c r="Q89">
        <v>6.4436050500238213</v>
      </c>
      <c r="R89">
        <v>12.048019546355974</v>
      </c>
      <c r="S89">
        <v>7.7951595646379372</v>
      </c>
      <c r="T89">
        <v>0</v>
      </c>
      <c r="U89">
        <v>24.739762156697342</v>
      </c>
      <c r="V89">
        <v>5.8904853575050709</v>
      </c>
      <c r="W89">
        <v>13.703591158012536</v>
      </c>
      <c r="X89">
        <v>43.309577105686472</v>
      </c>
      <c r="Y89">
        <v>0</v>
      </c>
      <c r="Z89">
        <v>0</v>
      </c>
      <c r="AA89">
        <v>0</v>
      </c>
      <c r="AB89">
        <v>3.8893856534133526</v>
      </c>
      <c r="AC89">
        <v>0</v>
      </c>
      <c r="AD89">
        <v>0</v>
      </c>
      <c r="AE89">
        <v>4.8658209446609506</v>
      </c>
      <c r="AF89">
        <v>2.6786374999999998</v>
      </c>
      <c r="AG89">
        <v>12.867302448</v>
      </c>
      <c r="AH89">
        <v>0</v>
      </c>
      <c r="AI89">
        <v>0</v>
      </c>
      <c r="AJ89">
        <v>0</v>
      </c>
      <c r="AK89">
        <v>15.924803048305753</v>
      </c>
      <c r="AL89">
        <v>0</v>
      </c>
      <c r="AM89">
        <v>0</v>
      </c>
      <c r="AN89">
        <v>0.77332999999999996</v>
      </c>
      <c r="AO89">
        <v>0</v>
      </c>
      <c r="AP89">
        <v>0.11347961615575806</v>
      </c>
      <c r="AQ89">
        <v>4.1675479999999991</v>
      </c>
      <c r="AR89">
        <v>6.5199749999999996</v>
      </c>
      <c r="AS89">
        <v>2.7805662500000006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646.40795000363892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4.8100479785773569</v>
      </c>
      <c r="L90">
        <v>371.20662367273508</v>
      </c>
      <c r="M90">
        <v>25.689233042751376</v>
      </c>
      <c r="N90">
        <v>34.884698122448981</v>
      </c>
      <c r="O90">
        <v>0</v>
      </c>
      <c r="P90">
        <v>37.08630879485483</v>
      </c>
      <c r="Q90">
        <v>6.4436050500238213</v>
      </c>
      <c r="R90">
        <v>6.878972010235997</v>
      </c>
      <c r="S90">
        <v>4.279160452869931</v>
      </c>
      <c r="T90">
        <v>0</v>
      </c>
      <c r="U90">
        <v>24.739762156697342</v>
      </c>
      <c r="V90">
        <v>3.3699755087209304</v>
      </c>
      <c r="W90">
        <v>13.703591158012536</v>
      </c>
      <c r="X90">
        <v>43.309577105686472</v>
      </c>
      <c r="Y90">
        <v>0</v>
      </c>
      <c r="Z90">
        <v>0</v>
      </c>
      <c r="AA90">
        <v>0</v>
      </c>
      <c r="AB90">
        <v>3.8893856534133526</v>
      </c>
      <c r="AC90">
        <v>0</v>
      </c>
      <c r="AD90">
        <v>0</v>
      </c>
      <c r="AE90">
        <v>4.8658209446609506</v>
      </c>
      <c r="AF90">
        <v>2.6786374999999998</v>
      </c>
      <c r="AG90">
        <v>12.867302448</v>
      </c>
      <c r="AH90">
        <v>0</v>
      </c>
      <c r="AI90">
        <v>0</v>
      </c>
      <c r="AJ90">
        <v>0</v>
      </c>
      <c r="AK90">
        <v>15.924803048305753</v>
      </c>
      <c r="AL90">
        <v>0</v>
      </c>
      <c r="AM90">
        <v>0</v>
      </c>
      <c r="AN90">
        <v>0.77332999999999996</v>
      </c>
      <c r="AO90">
        <v>0</v>
      </c>
      <c r="AP90">
        <v>0.11347961615575806</v>
      </c>
      <c r="AQ90">
        <v>4.1675479999999991</v>
      </c>
      <c r="AR90">
        <v>6.5199749999999996</v>
      </c>
      <c r="AS90">
        <v>2.7805662500000006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630.98240351415063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4.8099856280358342</v>
      </c>
      <c r="L91">
        <v>320.44505687788143</v>
      </c>
      <c r="M91">
        <v>25.689233042751376</v>
      </c>
      <c r="N91">
        <v>34.884698122448981</v>
      </c>
      <c r="O91">
        <v>0</v>
      </c>
      <c r="P91">
        <v>37.08630879485483</v>
      </c>
      <c r="Q91">
        <v>3.5417201119691124</v>
      </c>
      <c r="R91">
        <v>6.8791925336821445</v>
      </c>
      <c r="S91">
        <v>4.2791783240589201</v>
      </c>
      <c r="T91">
        <v>0</v>
      </c>
      <c r="U91">
        <v>24.739762156697342</v>
      </c>
      <c r="V91">
        <v>3.3698716617842877</v>
      </c>
      <c r="W91">
        <v>13.703591158012536</v>
      </c>
      <c r="X91">
        <v>43.309577105686472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0.5682599233047545</v>
      </c>
      <c r="AF91">
        <v>2.6786374999999998</v>
      </c>
      <c r="AG91">
        <v>12.867302448</v>
      </c>
      <c r="AH91">
        <v>0</v>
      </c>
      <c r="AI91">
        <v>0</v>
      </c>
      <c r="AJ91">
        <v>0</v>
      </c>
      <c r="AK91">
        <v>15.924803048305753</v>
      </c>
      <c r="AL91">
        <v>0</v>
      </c>
      <c r="AM91">
        <v>0</v>
      </c>
      <c r="AN91">
        <v>0.77332999999999996</v>
      </c>
      <c r="AO91">
        <v>0</v>
      </c>
      <c r="AP91">
        <v>0.11347961615575806</v>
      </c>
      <c r="AQ91">
        <v>0</v>
      </c>
      <c r="AR91">
        <v>4.8899812499999999</v>
      </c>
      <c r="AS91">
        <v>1.3902829716027358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561.94425227523243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4.8099856280358342</v>
      </c>
      <c r="L92">
        <v>260.8447422183599</v>
      </c>
      <c r="M92">
        <v>25.689233042751376</v>
      </c>
      <c r="N92">
        <v>34.884698122448981</v>
      </c>
      <c r="O92">
        <v>0</v>
      </c>
      <c r="P92">
        <v>37.08630879485483</v>
      </c>
      <c r="Q92">
        <v>3.5417201119691124</v>
      </c>
      <c r="R92">
        <v>6.8791925336821445</v>
      </c>
      <c r="S92">
        <v>4.2791783240589201</v>
      </c>
      <c r="T92">
        <v>0</v>
      </c>
      <c r="U92">
        <v>24.739762156697342</v>
      </c>
      <c r="V92">
        <v>3.3698716617842877</v>
      </c>
      <c r="W92">
        <v>13.703591158012536</v>
      </c>
      <c r="X92">
        <v>43.309577105686472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0.5682599233047545</v>
      </c>
      <c r="AF92">
        <v>2.6786374999999998</v>
      </c>
      <c r="AG92">
        <v>12.867302448</v>
      </c>
      <c r="AH92">
        <v>0</v>
      </c>
      <c r="AI92">
        <v>0</v>
      </c>
      <c r="AJ92">
        <v>0</v>
      </c>
      <c r="AK92">
        <v>15.924803048305753</v>
      </c>
      <c r="AL92">
        <v>0</v>
      </c>
      <c r="AM92">
        <v>0</v>
      </c>
      <c r="AN92">
        <v>0.77332999999999996</v>
      </c>
      <c r="AO92">
        <v>0</v>
      </c>
      <c r="AP92">
        <v>0.11347961615575806</v>
      </c>
      <c r="AQ92">
        <v>0</v>
      </c>
      <c r="AR92">
        <v>4.8899812499999999</v>
      </c>
      <c r="AS92">
        <v>1.3902829716027358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502.34393761571073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4.8099856280358342</v>
      </c>
      <c r="L93">
        <v>205.02023815100785</v>
      </c>
      <c r="M93">
        <v>25.689233042751376</v>
      </c>
      <c r="N93">
        <v>34.884698122448981</v>
      </c>
      <c r="O93">
        <v>0</v>
      </c>
      <c r="P93">
        <v>37.08630879485483</v>
      </c>
      <c r="Q93">
        <v>3.5417201119691124</v>
      </c>
      <c r="R93">
        <v>6.8791925336821445</v>
      </c>
      <c r="S93">
        <v>4.2791783240589201</v>
      </c>
      <c r="T93">
        <v>0</v>
      </c>
      <c r="U93">
        <v>24.739762156697342</v>
      </c>
      <c r="V93">
        <v>3.3698716617842877</v>
      </c>
      <c r="W93">
        <v>13.703591158012536</v>
      </c>
      <c r="X93">
        <v>43.309577105686472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2.6786374999999998</v>
      </c>
      <c r="AG93">
        <v>12.867302448</v>
      </c>
      <c r="AH93">
        <v>0</v>
      </c>
      <c r="AI93">
        <v>0</v>
      </c>
      <c r="AJ93">
        <v>0</v>
      </c>
      <c r="AK93">
        <v>15.924803048305753</v>
      </c>
      <c r="AL93">
        <v>0</v>
      </c>
      <c r="AM93">
        <v>0</v>
      </c>
      <c r="AN93">
        <v>0.77332999999999996</v>
      </c>
      <c r="AO93">
        <v>0</v>
      </c>
      <c r="AP93">
        <v>0.11347961615575806</v>
      </c>
      <c r="AQ93">
        <v>0</v>
      </c>
      <c r="AR93">
        <v>3.911985</v>
      </c>
      <c r="AS93">
        <v>1.3902829716027358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445.54143729835874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4.8099856280358342</v>
      </c>
      <c r="L94">
        <v>205.02023815100785</v>
      </c>
      <c r="M94">
        <v>25.689233042751376</v>
      </c>
      <c r="N94">
        <v>34.884698122448981</v>
      </c>
      <c r="O94">
        <v>0</v>
      </c>
      <c r="P94">
        <v>37.08630879485483</v>
      </c>
      <c r="Q94">
        <v>3.5417201119691124</v>
      </c>
      <c r="R94">
        <v>6.8791925336821445</v>
      </c>
      <c r="S94">
        <v>4.2791783240589201</v>
      </c>
      <c r="T94">
        <v>0</v>
      </c>
      <c r="U94">
        <v>24.739762156697342</v>
      </c>
      <c r="V94">
        <v>3.3698716617842877</v>
      </c>
      <c r="W94">
        <v>13.703591158012536</v>
      </c>
      <c r="X94">
        <v>43.309577105686472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2.6786374999999998</v>
      </c>
      <c r="AG94">
        <v>12.867302448</v>
      </c>
      <c r="AH94">
        <v>0</v>
      </c>
      <c r="AI94">
        <v>0</v>
      </c>
      <c r="AJ94">
        <v>0</v>
      </c>
      <c r="AK94">
        <v>15.924803048305753</v>
      </c>
      <c r="AL94">
        <v>0</v>
      </c>
      <c r="AM94">
        <v>0</v>
      </c>
      <c r="AN94">
        <v>0.77332999999999996</v>
      </c>
      <c r="AO94">
        <v>0</v>
      </c>
      <c r="AP94">
        <v>0.11347961615575806</v>
      </c>
      <c r="AQ94">
        <v>0</v>
      </c>
      <c r="AR94">
        <v>3.911985</v>
      </c>
      <c r="AS94">
        <v>1.3902829716027358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445.54143729835874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4.8500905717732907</v>
      </c>
      <c r="L95">
        <v>205.98242844743109</v>
      </c>
      <c r="M95">
        <v>25.689233042751376</v>
      </c>
      <c r="N95">
        <v>34.884698122448981</v>
      </c>
      <c r="O95">
        <v>0</v>
      </c>
      <c r="P95">
        <v>37.08630879485483</v>
      </c>
      <c r="Q95">
        <v>3.5417201119691124</v>
      </c>
      <c r="R95">
        <v>6.8791925336821445</v>
      </c>
      <c r="S95">
        <v>4.2791783240589201</v>
      </c>
      <c r="T95">
        <v>0</v>
      </c>
      <c r="U95">
        <v>24.739762156697342</v>
      </c>
      <c r="V95">
        <v>3.3698716617842877</v>
      </c>
      <c r="W95">
        <v>13.703591158012536</v>
      </c>
      <c r="X95">
        <v>43.309577105686472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2.6786374999999998</v>
      </c>
      <c r="AG95">
        <v>12.867302448</v>
      </c>
      <c r="AH95">
        <v>0</v>
      </c>
      <c r="AI95">
        <v>0</v>
      </c>
      <c r="AJ95">
        <v>0</v>
      </c>
      <c r="AK95">
        <v>15.924803048305753</v>
      </c>
      <c r="AL95">
        <v>0</v>
      </c>
      <c r="AM95">
        <v>0</v>
      </c>
      <c r="AN95">
        <v>0.77332999999999996</v>
      </c>
      <c r="AO95">
        <v>0</v>
      </c>
      <c r="AP95">
        <v>0</v>
      </c>
      <c r="AQ95">
        <v>0</v>
      </c>
      <c r="AR95">
        <v>3.911985</v>
      </c>
      <c r="AS95">
        <v>1.3902829716027358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446.43025292236359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4.8101067844773997</v>
      </c>
      <c r="L96">
        <v>205.98242844743109</v>
      </c>
      <c r="M96">
        <v>25.689233042751376</v>
      </c>
      <c r="N96">
        <v>34.884698122448981</v>
      </c>
      <c r="O96">
        <v>0</v>
      </c>
      <c r="P96">
        <v>37.08630879485483</v>
      </c>
      <c r="Q96">
        <v>3.5417201119691124</v>
      </c>
      <c r="R96">
        <v>6.8791925336821445</v>
      </c>
      <c r="S96">
        <v>4.2791783240589201</v>
      </c>
      <c r="T96">
        <v>0</v>
      </c>
      <c r="U96">
        <v>24.739762156697342</v>
      </c>
      <c r="V96">
        <v>3.3698716617842877</v>
      </c>
      <c r="W96">
        <v>13.703591158012536</v>
      </c>
      <c r="X96">
        <v>43.309577105686472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2.6786374999999998</v>
      </c>
      <c r="AG96">
        <v>12.867302448</v>
      </c>
      <c r="AH96">
        <v>0</v>
      </c>
      <c r="AI96">
        <v>0</v>
      </c>
      <c r="AJ96">
        <v>0</v>
      </c>
      <c r="AK96">
        <v>15.924803048305753</v>
      </c>
      <c r="AL96">
        <v>0</v>
      </c>
      <c r="AM96">
        <v>0</v>
      </c>
      <c r="AN96">
        <v>0.77332999999999996</v>
      </c>
      <c r="AO96">
        <v>0</v>
      </c>
      <c r="AP96">
        <v>0</v>
      </c>
      <c r="AQ96">
        <v>0</v>
      </c>
      <c r="AR96">
        <v>3.911985</v>
      </c>
      <c r="AS96">
        <v>1.3902829716027358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446.3902691350678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4.8101512578616346</v>
      </c>
      <c r="L97">
        <v>205.98242844743109</v>
      </c>
      <c r="M97">
        <v>25.689233042751376</v>
      </c>
      <c r="N97">
        <v>34.884698122448981</v>
      </c>
      <c r="O97">
        <v>0</v>
      </c>
      <c r="P97">
        <v>37.08630879485483</v>
      </c>
      <c r="Q97">
        <v>3.5417201119691124</v>
      </c>
      <c r="R97">
        <v>6.8791925336821445</v>
      </c>
      <c r="S97">
        <v>4.2791783240589201</v>
      </c>
      <c r="T97">
        <v>0</v>
      </c>
      <c r="U97">
        <v>24.739762156697342</v>
      </c>
      <c r="V97">
        <v>3.3698716617842877</v>
      </c>
      <c r="W97">
        <v>13.703591158012536</v>
      </c>
      <c r="X97">
        <v>43.309577105686472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2.6786374999999998</v>
      </c>
      <c r="AG97">
        <v>12.867302448</v>
      </c>
      <c r="AH97">
        <v>0</v>
      </c>
      <c r="AI97">
        <v>0</v>
      </c>
      <c r="AJ97">
        <v>0</v>
      </c>
      <c r="AK97">
        <v>15.924803048305753</v>
      </c>
      <c r="AL97">
        <v>0</v>
      </c>
      <c r="AM97">
        <v>0</v>
      </c>
      <c r="AN97">
        <v>0.77332999999999996</v>
      </c>
      <c r="AO97">
        <v>0</v>
      </c>
      <c r="AP97">
        <v>0</v>
      </c>
      <c r="AQ97">
        <v>0</v>
      </c>
      <c r="AR97">
        <v>2.444990625</v>
      </c>
      <c r="AS97">
        <v>1.3902829716027358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444.92331923345193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4.8099683946603955</v>
      </c>
      <c r="L98">
        <v>205.98242844743109</v>
      </c>
      <c r="M98">
        <v>25.689233042751376</v>
      </c>
      <c r="N98">
        <v>34.884698122448981</v>
      </c>
      <c r="O98">
        <v>0</v>
      </c>
      <c r="P98">
        <v>37.08630879485483</v>
      </c>
      <c r="Q98">
        <v>3.5417201119691124</v>
      </c>
      <c r="R98">
        <v>6.8791925336821445</v>
      </c>
      <c r="S98">
        <v>4.2791783240589201</v>
      </c>
      <c r="T98">
        <v>0</v>
      </c>
      <c r="U98">
        <v>24.739762156697342</v>
      </c>
      <c r="V98">
        <v>3.3698716617842877</v>
      </c>
      <c r="W98">
        <v>13.703591158012536</v>
      </c>
      <c r="X98">
        <v>43.309577105686472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2.6786374999999998</v>
      </c>
      <c r="AG98">
        <v>12.867302448</v>
      </c>
      <c r="AH98">
        <v>0</v>
      </c>
      <c r="AI98">
        <v>0</v>
      </c>
      <c r="AJ98">
        <v>0</v>
      </c>
      <c r="AK98">
        <v>15.924803048305753</v>
      </c>
      <c r="AL98">
        <v>0</v>
      </c>
      <c r="AM98">
        <v>0</v>
      </c>
      <c r="AN98">
        <v>0.77332999999999996</v>
      </c>
      <c r="AO98">
        <v>0</v>
      </c>
      <c r="AP98">
        <v>0</v>
      </c>
      <c r="AQ98">
        <v>0</v>
      </c>
      <c r="AR98">
        <v>2.444990625</v>
      </c>
      <c r="AS98">
        <v>1.9861187500000002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445.518972148648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0.16317783843735667</v>
      </c>
      <c r="L99">
        <f t="shared" si="2"/>
        <v>7.2868654110000852</v>
      </c>
      <c r="M99">
        <f t="shared" si="2"/>
        <v>0.61654144489943818</v>
      </c>
      <c r="N99">
        <f t="shared" si="2"/>
        <v>0.83723415626730779</v>
      </c>
      <c r="O99">
        <f t="shared" si="2"/>
        <v>0</v>
      </c>
      <c r="P99">
        <f t="shared" si="2"/>
        <v>0.89007164035366992</v>
      </c>
      <c r="Q99">
        <f t="shared" si="2"/>
        <v>0.12561749874917266</v>
      </c>
      <c r="R99">
        <f t="shared" si="2"/>
        <v>0.25065267892105181</v>
      </c>
      <c r="S99">
        <f t="shared" si="2"/>
        <v>0.11755514155244959</v>
      </c>
      <c r="T99">
        <f t="shared" si="2"/>
        <v>0</v>
      </c>
      <c r="U99">
        <f t="shared" si="2"/>
        <v>0.59375429176073768</v>
      </c>
      <c r="V99">
        <f t="shared" si="2"/>
        <v>0.11979691469239742</v>
      </c>
      <c r="W99">
        <f t="shared" si="2"/>
        <v>0.25426660948335389</v>
      </c>
      <c r="X99">
        <f t="shared" si="2"/>
        <v>0.92219065669646316</v>
      </c>
      <c r="Y99">
        <f t="shared" si="2"/>
        <v>0</v>
      </c>
      <c r="Z99">
        <f t="shared" si="2"/>
        <v>2.142604406250001E-2</v>
      </c>
      <c r="AA99">
        <f t="shared" si="2"/>
        <v>2.4910538357911391E-2</v>
      </c>
      <c r="AB99">
        <f t="shared" si="2"/>
        <v>4.713321162359338E-2</v>
      </c>
      <c r="AC99">
        <f t="shared" si="2"/>
        <v>0</v>
      </c>
      <c r="AD99">
        <f t="shared" si="2"/>
        <v>2.5307428423467074E-2</v>
      </c>
      <c r="AE99">
        <f t="shared" si="2"/>
        <v>7.8732042994232296E-2</v>
      </c>
      <c r="AF99">
        <f t="shared" si="2"/>
        <v>8.3206633124999929E-2</v>
      </c>
      <c r="AG99">
        <f t="shared" si="2"/>
        <v>0.30881525875199989</v>
      </c>
      <c r="AH99">
        <f t="shared" si="2"/>
        <v>0.16219395484659976</v>
      </c>
      <c r="AI99">
        <f t="shared" si="2"/>
        <v>0</v>
      </c>
      <c r="AJ99">
        <f t="shared" si="2"/>
        <v>0</v>
      </c>
      <c r="AK99">
        <f t="shared" si="2"/>
        <v>0.38219527315933738</v>
      </c>
      <c r="AL99">
        <f t="shared" si="2"/>
        <v>0</v>
      </c>
      <c r="AM99">
        <f t="shared" si="2"/>
        <v>2.7581962813203305E-2</v>
      </c>
      <c r="AN99">
        <f t="shared" si="2"/>
        <v>1.8559920000000021E-2</v>
      </c>
      <c r="AO99">
        <f t="shared" si="2"/>
        <v>0</v>
      </c>
      <c r="AP99">
        <f t="shared" si="2"/>
        <v>2.7235101741507825E-3</v>
      </c>
      <c r="AQ99">
        <f t="shared" si="2"/>
        <v>0.14289666256249992</v>
      </c>
      <c r="AR99">
        <f t="shared" si="2"/>
        <v>7.5224211562499907E-2</v>
      </c>
      <c r="AS99">
        <f t="shared" si="2"/>
        <v>6.581004435940753E-2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13.6444409796299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17.159842999999999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17.159842999999999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17.97146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17.97146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17.919927999999999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17.919927999999999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16.504942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16.504942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17.380193999999999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17.380193999999999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18.447056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18.447056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16.985377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16.985377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18.813130999999998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18.813130999999998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17.670128999999999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17.670128999999999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15.631605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15.631605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14.438685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14.438685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11.384328999999999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11.384328999999999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11.349031999999999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11.349031999999999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11.876059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11.876059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12.596511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12.596511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14.05829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14.05829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17.197358000000001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17.197358000000001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14.549718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14.549718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12.793464999999999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12.793464999999999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13.919827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13.919827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15.002319999999999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15.002319999999999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18.702601999999999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18.702601999999999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19.16075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19.16075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18.456233000000001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18.456233000000001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19.137052000000001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19.137052000000001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18.251715000000001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18.251715000000001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19.018153000000002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19.018153000000002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18.608008000000002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18.608008000000002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15.677592000000001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15.677592000000001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19.143203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19.143203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18.993445999999999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18.993445999999999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17.46067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17.46067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15.272892000000001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15.272892000000001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17.486284999999999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17.486284999999999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17.855184000000001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17.855184000000001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18.279347000000001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18.279347000000001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14.438886999999999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14.438886999999999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14.916297999999999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14.916297999999999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17.232655000000001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17.232655000000001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18.090762999999999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18.090762999999999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18.912768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18.912768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18.698366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18.698366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19.215309000000001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19.215309000000001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18.121117000000002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18.121117000000002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18.445442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18.445442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18.037011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18.037011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0.43344025174999989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0.43344025174999989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269.5</v>
      </c>
      <c r="L3" s="196">
        <v>2.89</v>
      </c>
      <c r="M3" s="196">
        <v>33.69</v>
      </c>
      <c r="N3" s="196">
        <v>26.95</v>
      </c>
      <c r="O3" s="196">
        <v>34.65</v>
      </c>
      <c r="P3" s="196">
        <v>23.89</v>
      </c>
      <c r="Q3" s="196">
        <v>5.77</v>
      </c>
      <c r="R3" s="196">
        <v>9.6199999999999992</v>
      </c>
      <c r="S3" s="196">
        <v>5.77</v>
      </c>
      <c r="T3" s="196">
        <v>0</v>
      </c>
      <c r="U3" s="196">
        <v>59.78</v>
      </c>
      <c r="V3" s="196">
        <v>5.78</v>
      </c>
      <c r="W3" s="196">
        <v>10.59</v>
      </c>
      <c r="X3" s="196">
        <v>36.58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110</v>
      </c>
      <c r="AF3" s="196">
        <v>0</v>
      </c>
      <c r="AG3" s="196">
        <v>0</v>
      </c>
      <c r="AH3" s="196">
        <v>0</v>
      </c>
      <c r="AI3" s="196">
        <v>83.76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60</v>
      </c>
      <c r="AQ3" s="196">
        <v>19.25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269.5</v>
      </c>
      <c r="L4" s="196">
        <v>2.89</v>
      </c>
      <c r="M4" s="196">
        <v>33.69</v>
      </c>
      <c r="N4" s="196">
        <v>26.95</v>
      </c>
      <c r="O4" s="196">
        <v>31.5</v>
      </c>
      <c r="P4" s="196">
        <v>23.89</v>
      </c>
      <c r="Q4" s="196">
        <v>5.77</v>
      </c>
      <c r="R4" s="196">
        <v>9.6199999999999992</v>
      </c>
      <c r="S4" s="196">
        <v>5.77</v>
      </c>
      <c r="T4" s="196">
        <v>0</v>
      </c>
      <c r="U4" s="196">
        <v>59.78</v>
      </c>
      <c r="V4" s="196">
        <v>5.78</v>
      </c>
      <c r="W4" s="196">
        <v>10.59</v>
      </c>
      <c r="X4" s="196">
        <v>36.58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110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57.75</v>
      </c>
      <c r="AQ4" s="196">
        <v>19.25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269.5</v>
      </c>
      <c r="L5" s="196">
        <v>2.89</v>
      </c>
      <c r="M5" s="196">
        <v>33.69</v>
      </c>
      <c r="N5" s="196">
        <v>26.95</v>
      </c>
      <c r="O5" s="196">
        <v>19.25</v>
      </c>
      <c r="P5" s="196">
        <v>23.89</v>
      </c>
      <c r="Q5" s="196">
        <v>5.77</v>
      </c>
      <c r="R5" s="196">
        <v>9.6199999999999992</v>
      </c>
      <c r="S5" s="196">
        <v>5.77</v>
      </c>
      <c r="T5" s="196">
        <v>0</v>
      </c>
      <c r="U5" s="196">
        <v>59.78</v>
      </c>
      <c r="V5" s="196">
        <v>5.78</v>
      </c>
      <c r="W5" s="196">
        <v>10.59</v>
      </c>
      <c r="X5" s="196">
        <v>36.58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110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57.75</v>
      </c>
      <c r="AQ5" s="196">
        <v>19.25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269.5</v>
      </c>
      <c r="L6" s="196">
        <v>2.89</v>
      </c>
      <c r="M6" s="196">
        <v>33.69</v>
      </c>
      <c r="N6" s="196">
        <v>26.95</v>
      </c>
      <c r="O6" s="196">
        <v>19.25</v>
      </c>
      <c r="P6" s="196">
        <v>23.89</v>
      </c>
      <c r="Q6" s="196">
        <v>5.77</v>
      </c>
      <c r="R6" s="196">
        <v>9.6199999999999992</v>
      </c>
      <c r="S6" s="196">
        <v>5.77</v>
      </c>
      <c r="T6" s="196">
        <v>0</v>
      </c>
      <c r="U6" s="196">
        <v>59.78</v>
      </c>
      <c r="V6" s="196">
        <v>5.78</v>
      </c>
      <c r="W6" s="196">
        <v>10.59</v>
      </c>
      <c r="X6" s="196">
        <v>36.58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110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57.75</v>
      </c>
      <c r="AQ6" s="196">
        <v>19.25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269.5</v>
      </c>
      <c r="L7" s="196">
        <v>2.89</v>
      </c>
      <c r="M7" s="196">
        <v>33.69</v>
      </c>
      <c r="N7" s="196">
        <v>26.95</v>
      </c>
      <c r="O7" s="196">
        <v>19.25</v>
      </c>
      <c r="P7" s="196">
        <v>23.89</v>
      </c>
      <c r="Q7" s="196">
        <v>5.77</v>
      </c>
      <c r="R7" s="196">
        <v>9.6199999999999992</v>
      </c>
      <c r="S7" s="196">
        <v>5.77</v>
      </c>
      <c r="T7" s="196">
        <v>0</v>
      </c>
      <c r="U7" s="196">
        <v>59.78</v>
      </c>
      <c r="V7" s="196">
        <v>5.78</v>
      </c>
      <c r="W7" s="196">
        <v>10.59</v>
      </c>
      <c r="X7" s="196">
        <v>36.58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110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57.75</v>
      </c>
      <c r="AQ7" s="196">
        <v>19.25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269.5</v>
      </c>
      <c r="L8" s="196">
        <v>2.89</v>
      </c>
      <c r="M8" s="196">
        <v>33.69</v>
      </c>
      <c r="N8" s="196">
        <v>26.95</v>
      </c>
      <c r="O8" s="196">
        <v>19.25</v>
      </c>
      <c r="P8" s="196">
        <v>23.89</v>
      </c>
      <c r="Q8" s="196">
        <v>5.77</v>
      </c>
      <c r="R8" s="196">
        <v>9.6199999999999992</v>
      </c>
      <c r="S8" s="196">
        <v>5.77</v>
      </c>
      <c r="T8" s="196">
        <v>0</v>
      </c>
      <c r="U8" s="196">
        <v>59.78</v>
      </c>
      <c r="V8" s="196">
        <v>5.78</v>
      </c>
      <c r="W8" s="196">
        <v>10.59</v>
      </c>
      <c r="X8" s="196">
        <v>36.58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110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57.75</v>
      </c>
      <c r="AQ8" s="196">
        <v>19.25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269.5</v>
      </c>
      <c r="L9" s="196">
        <v>2.89</v>
      </c>
      <c r="M9" s="196">
        <v>33.69</v>
      </c>
      <c r="N9" s="196">
        <v>26.95</v>
      </c>
      <c r="O9" s="196">
        <v>19.25</v>
      </c>
      <c r="P9" s="196">
        <v>23.89</v>
      </c>
      <c r="Q9" s="196">
        <v>5.77</v>
      </c>
      <c r="R9" s="196">
        <v>9.6199999999999992</v>
      </c>
      <c r="S9" s="196">
        <v>5.77</v>
      </c>
      <c r="T9" s="196">
        <v>0</v>
      </c>
      <c r="U9" s="196">
        <v>59.78</v>
      </c>
      <c r="V9" s="196">
        <v>5.78</v>
      </c>
      <c r="W9" s="196">
        <v>10.59</v>
      </c>
      <c r="X9" s="196">
        <v>36.58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110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57.75</v>
      </c>
      <c r="AQ9" s="196">
        <v>19.25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269.5</v>
      </c>
      <c r="L10" s="196">
        <v>2.89</v>
      </c>
      <c r="M10" s="196">
        <v>33.69</v>
      </c>
      <c r="N10" s="196">
        <v>26.95</v>
      </c>
      <c r="O10" s="196">
        <v>19.25</v>
      </c>
      <c r="P10" s="196">
        <v>23.89</v>
      </c>
      <c r="Q10" s="196">
        <v>5.77</v>
      </c>
      <c r="R10" s="196">
        <v>9.6199999999999992</v>
      </c>
      <c r="S10" s="196">
        <v>5.77</v>
      </c>
      <c r="T10" s="196">
        <v>0</v>
      </c>
      <c r="U10" s="196">
        <v>59.78</v>
      </c>
      <c r="V10" s="196">
        <v>5.78</v>
      </c>
      <c r="W10" s="196">
        <v>10.59</v>
      </c>
      <c r="X10" s="196">
        <v>36.58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110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57.75</v>
      </c>
      <c r="AQ10" s="196">
        <v>19.25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269.5</v>
      </c>
      <c r="L11" s="196">
        <v>2.89</v>
      </c>
      <c r="M11" s="196">
        <v>33.69</v>
      </c>
      <c r="N11" s="196">
        <v>26.95</v>
      </c>
      <c r="O11" s="196">
        <v>19.25</v>
      </c>
      <c r="P11" s="196">
        <v>23.89</v>
      </c>
      <c r="Q11" s="196">
        <v>5.77</v>
      </c>
      <c r="R11" s="196">
        <v>9.6199999999999992</v>
      </c>
      <c r="S11" s="196">
        <v>5.77</v>
      </c>
      <c r="T11" s="196">
        <v>0</v>
      </c>
      <c r="U11" s="196">
        <v>59.78</v>
      </c>
      <c r="V11" s="196">
        <v>5.78</v>
      </c>
      <c r="W11" s="196">
        <v>10.59</v>
      </c>
      <c r="X11" s="196">
        <v>36.58</v>
      </c>
      <c r="Y11" s="196">
        <v>0</v>
      </c>
      <c r="Z11">
        <v>0</v>
      </c>
      <c r="AA11" s="196">
        <v>15.23</v>
      </c>
      <c r="AB11" s="196">
        <v>0</v>
      </c>
      <c r="AC11" s="196">
        <v>0</v>
      </c>
      <c r="AD11" s="196">
        <v>0</v>
      </c>
      <c r="AE11" s="196">
        <v>110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57.75</v>
      </c>
      <c r="AQ11" s="196">
        <v>19.25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269.5</v>
      </c>
      <c r="L12" s="196">
        <v>2.89</v>
      </c>
      <c r="M12" s="196">
        <v>33.69</v>
      </c>
      <c r="N12" s="196">
        <v>26.95</v>
      </c>
      <c r="O12" s="196">
        <v>19.25</v>
      </c>
      <c r="P12" s="196">
        <v>23.89</v>
      </c>
      <c r="Q12" s="196">
        <v>5.77</v>
      </c>
      <c r="R12" s="196">
        <v>9.6199999999999992</v>
      </c>
      <c r="S12" s="196">
        <v>5.77</v>
      </c>
      <c r="T12" s="196">
        <v>0</v>
      </c>
      <c r="U12" s="196">
        <v>59.78</v>
      </c>
      <c r="V12" s="196">
        <v>5.78</v>
      </c>
      <c r="W12" s="196">
        <v>10.59</v>
      </c>
      <c r="X12" s="196">
        <v>36.58</v>
      </c>
      <c r="Y12" s="196">
        <v>0</v>
      </c>
      <c r="Z12">
        <v>0</v>
      </c>
      <c r="AA12" s="196">
        <v>15.23</v>
      </c>
      <c r="AB12" s="196">
        <v>0</v>
      </c>
      <c r="AC12" s="196">
        <v>0</v>
      </c>
      <c r="AD12" s="196">
        <v>0</v>
      </c>
      <c r="AE12" s="196">
        <v>110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57.75</v>
      </c>
      <c r="AQ12" s="196">
        <v>19.25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269.5</v>
      </c>
      <c r="L13" s="196">
        <v>2.89</v>
      </c>
      <c r="M13" s="196">
        <v>33.69</v>
      </c>
      <c r="N13" s="196">
        <v>26.95</v>
      </c>
      <c r="O13" s="196">
        <v>19.25</v>
      </c>
      <c r="P13" s="196">
        <v>23.89</v>
      </c>
      <c r="Q13" s="196">
        <v>5.77</v>
      </c>
      <c r="R13" s="196">
        <v>9.6199999999999992</v>
      </c>
      <c r="S13" s="196">
        <v>5.77</v>
      </c>
      <c r="T13" s="196">
        <v>0</v>
      </c>
      <c r="U13" s="196">
        <v>59.78</v>
      </c>
      <c r="V13" s="196">
        <v>5.78</v>
      </c>
      <c r="W13" s="196">
        <v>10.59</v>
      </c>
      <c r="X13" s="196">
        <v>36.58</v>
      </c>
      <c r="Y13" s="196">
        <v>0</v>
      </c>
      <c r="Z13">
        <v>0</v>
      </c>
      <c r="AA13" s="196">
        <v>15.23</v>
      </c>
      <c r="AB13" s="196">
        <v>0</v>
      </c>
      <c r="AC13" s="196">
        <v>0</v>
      </c>
      <c r="AD13" s="196">
        <v>0</v>
      </c>
      <c r="AE13" s="196">
        <v>110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57.75</v>
      </c>
      <c r="AQ13" s="196">
        <v>19.25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269.5</v>
      </c>
      <c r="L14" s="196">
        <v>2.89</v>
      </c>
      <c r="M14" s="196">
        <v>33.69</v>
      </c>
      <c r="N14" s="196">
        <v>26.95</v>
      </c>
      <c r="O14" s="196">
        <v>19.25</v>
      </c>
      <c r="P14" s="196">
        <v>23.89</v>
      </c>
      <c r="Q14" s="196">
        <v>5.77</v>
      </c>
      <c r="R14" s="196">
        <v>9.6199999999999992</v>
      </c>
      <c r="S14" s="196">
        <v>5.77</v>
      </c>
      <c r="T14" s="196">
        <v>0</v>
      </c>
      <c r="U14" s="196">
        <v>59.78</v>
      </c>
      <c r="V14" s="196">
        <v>5.78</v>
      </c>
      <c r="W14" s="196">
        <v>10.59</v>
      </c>
      <c r="X14" s="196">
        <v>36.58</v>
      </c>
      <c r="Y14" s="196">
        <v>0</v>
      </c>
      <c r="Z14">
        <v>0</v>
      </c>
      <c r="AA14" s="196">
        <v>15.23</v>
      </c>
      <c r="AB14" s="196">
        <v>0</v>
      </c>
      <c r="AC14" s="196">
        <v>0</v>
      </c>
      <c r="AD14" s="196">
        <v>0</v>
      </c>
      <c r="AE14" s="196">
        <v>110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57.75</v>
      </c>
      <c r="AQ14" s="196">
        <v>19.25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269.5</v>
      </c>
      <c r="L15" s="196">
        <v>2.89</v>
      </c>
      <c r="M15" s="196">
        <v>33.69</v>
      </c>
      <c r="N15" s="196">
        <v>26.95</v>
      </c>
      <c r="O15" s="196">
        <v>19.25</v>
      </c>
      <c r="P15" s="196">
        <v>13.48</v>
      </c>
      <c r="Q15" s="196">
        <v>5.77</v>
      </c>
      <c r="R15" s="196">
        <v>9.6199999999999992</v>
      </c>
      <c r="S15" s="196">
        <v>5.77</v>
      </c>
      <c r="T15" s="196">
        <v>0</v>
      </c>
      <c r="U15" s="196">
        <v>59.78</v>
      </c>
      <c r="V15" s="196">
        <v>5.78</v>
      </c>
      <c r="W15" s="196">
        <v>10.59</v>
      </c>
      <c r="X15" s="196">
        <v>36.58</v>
      </c>
      <c r="Y15" s="196">
        <v>0</v>
      </c>
      <c r="Z15">
        <v>0</v>
      </c>
      <c r="AA15" s="196">
        <v>15.23</v>
      </c>
      <c r="AB15" s="196">
        <v>0</v>
      </c>
      <c r="AC15" s="196">
        <v>0</v>
      </c>
      <c r="AD15" s="196">
        <v>0</v>
      </c>
      <c r="AE15" s="196">
        <v>110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57.75</v>
      </c>
      <c r="AQ15" s="196">
        <v>19.25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269.5</v>
      </c>
      <c r="L16" s="196">
        <v>2.89</v>
      </c>
      <c r="M16" s="196">
        <v>33.69</v>
      </c>
      <c r="N16" s="196">
        <v>26.95</v>
      </c>
      <c r="O16" s="196">
        <v>19.25</v>
      </c>
      <c r="P16" s="196">
        <v>13.48</v>
      </c>
      <c r="Q16" s="196">
        <v>5.77</v>
      </c>
      <c r="R16" s="196">
        <v>9.6199999999999992</v>
      </c>
      <c r="S16" s="196">
        <v>5.77</v>
      </c>
      <c r="T16" s="196">
        <v>0</v>
      </c>
      <c r="U16" s="196">
        <v>59.78</v>
      </c>
      <c r="V16" s="196">
        <v>5.78</v>
      </c>
      <c r="W16" s="196">
        <v>10.59</v>
      </c>
      <c r="X16" s="196">
        <v>36.58</v>
      </c>
      <c r="Y16" s="196">
        <v>0</v>
      </c>
      <c r="Z16">
        <v>0</v>
      </c>
      <c r="AA16" s="196">
        <v>15.23</v>
      </c>
      <c r="AB16" s="196">
        <v>0</v>
      </c>
      <c r="AC16" s="196">
        <v>0</v>
      </c>
      <c r="AD16" s="196">
        <v>0</v>
      </c>
      <c r="AE16" s="196">
        <v>110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57.75</v>
      </c>
      <c r="AQ16" s="196">
        <v>19.25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269.5</v>
      </c>
      <c r="L17" s="196">
        <v>2.89</v>
      </c>
      <c r="M17" s="196">
        <v>33.69</v>
      </c>
      <c r="N17" s="196">
        <v>26.95</v>
      </c>
      <c r="O17" s="196">
        <v>19.25</v>
      </c>
      <c r="P17" s="196">
        <v>13.48</v>
      </c>
      <c r="Q17" s="196">
        <v>5.77</v>
      </c>
      <c r="R17" s="196">
        <v>9.6199999999999992</v>
      </c>
      <c r="S17" s="196">
        <v>5.77</v>
      </c>
      <c r="T17" s="196">
        <v>0</v>
      </c>
      <c r="U17" s="196">
        <v>59.78</v>
      </c>
      <c r="V17" s="196">
        <v>5.78</v>
      </c>
      <c r="W17" s="196">
        <v>10.59</v>
      </c>
      <c r="X17" s="196">
        <v>36.58</v>
      </c>
      <c r="Y17" s="196">
        <v>0</v>
      </c>
      <c r="Z17">
        <v>0</v>
      </c>
      <c r="AA17" s="196">
        <v>15.73</v>
      </c>
      <c r="AB17" s="196">
        <v>0</v>
      </c>
      <c r="AC17" s="196">
        <v>0</v>
      </c>
      <c r="AD17" s="196">
        <v>0</v>
      </c>
      <c r="AE17" s="196">
        <v>106.45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57.75</v>
      </c>
      <c r="AQ17" s="196">
        <v>19.25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269.5</v>
      </c>
      <c r="L18" s="196">
        <v>2.89</v>
      </c>
      <c r="M18" s="196">
        <v>33.69</v>
      </c>
      <c r="N18" s="196">
        <v>26.95</v>
      </c>
      <c r="O18" s="196">
        <v>19.25</v>
      </c>
      <c r="P18" s="196">
        <v>13.48</v>
      </c>
      <c r="Q18" s="196">
        <v>5.77</v>
      </c>
      <c r="R18" s="196">
        <v>9.6199999999999992</v>
      </c>
      <c r="S18" s="196">
        <v>5.77</v>
      </c>
      <c r="T18" s="196">
        <v>0</v>
      </c>
      <c r="U18" s="196">
        <v>59.78</v>
      </c>
      <c r="V18" s="196">
        <v>5.78</v>
      </c>
      <c r="W18" s="196">
        <v>10.59</v>
      </c>
      <c r="X18" s="196">
        <v>36.58</v>
      </c>
      <c r="Y18" s="196">
        <v>0</v>
      </c>
      <c r="Z18">
        <v>0</v>
      </c>
      <c r="AA18" s="196">
        <v>15.73</v>
      </c>
      <c r="AB18" s="196">
        <v>0</v>
      </c>
      <c r="AC18" s="196">
        <v>0</v>
      </c>
      <c r="AD18" s="196">
        <v>0</v>
      </c>
      <c r="AE18" s="196">
        <v>106.45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57.75</v>
      </c>
      <c r="AQ18" s="196">
        <v>19.25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269.5</v>
      </c>
      <c r="L19" s="196">
        <v>2.89</v>
      </c>
      <c r="M19" s="196">
        <v>33.69</v>
      </c>
      <c r="N19" s="196">
        <v>26.95</v>
      </c>
      <c r="O19" s="196">
        <v>19.25</v>
      </c>
      <c r="P19" s="196">
        <v>13.48</v>
      </c>
      <c r="Q19" s="196">
        <v>5.77</v>
      </c>
      <c r="R19" s="196">
        <v>9.6199999999999992</v>
      </c>
      <c r="S19" s="196">
        <v>5.77</v>
      </c>
      <c r="T19" s="196">
        <v>0</v>
      </c>
      <c r="U19" s="196">
        <v>59.78</v>
      </c>
      <c r="V19" s="196">
        <v>5.78</v>
      </c>
      <c r="W19" s="196">
        <v>10.59</v>
      </c>
      <c r="X19" s="196">
        <v>36.58</v>
      </c>
      <c r="Y19" s="196">
        <v>0</v>
      </c>
      <c r="Z19">
        <v>0</v>
      </c>
      <c r="AA19" s="196">
        <v>15.73</v>
      </c>
      <c r="AB19" s="196">
        <v>0</v>
      </c>
      <c r="AC19" s="196">
        <v>0</v>
      </c>
      <c r="AD19" s="196">
        <v>0</v>
      </c>
      <c r="AE19" s="196">
        <v>99.35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57.75</v>
      </c>
      <c r="AQ19" s="196">
        <v>19.25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269.5</v>
      </c>
      <c r="L20" s="196">
        <v>2.89</v>
      </c>
      <c r="M20" s="196">
        <v>33.69</v>
      </c>
      <c r="N20" s="196">
        <v>26.95</v>
      </c>
      <c r="O20" s="196">
        <v>19.25</v>
      </c>
      <c r="P20" s="196">
        <v>13.48</v>
      </c>
      <c r="Q20" s="196">
        <v>5.77</v>
      </c>
      <c r="R20" s="196">
        <v>9.6199999999999992</v>
      </c>
      <c r="S20" s="196">
        <v>5.77</v>
      </c>
      <c r="T20" s="196">
        <v>0</v>
      </c>
      <c r="U20" s="196">
        <v>59.78</v>
      </c>
      <c r="V20" s="196">
        <v>5.78</v>
      </c>
      <c r="W20" s="196">
        <v>10.59</v>
      </c>
      <c r="X20" s="196">
        <v>36.58</v>
      </c>
      <c r="Y20" s="196">
        <v>0</v>
      </c>
      <c r="Z20">
        <v>0</v>
      </c>
      <c r="AA20" s="196">
        <v>15.73</v>
      </c>
      <c r="AB20" s="196">
        <v>0</v>
      </c>
      <c r="AC20" s="196">
        <v>0</v>
      </c>
      <c r="AD20" s="196">
        <v>0</v>
      </c>
      <c r="AE20" s="196">
        <v>99.35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57.75</v>
      </c>
      <c r="AQ20" s="196">
        <v>19.25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269.5</v>
      </c>
      <c r="L21" s="196">
        <v>2.89</v>
      </c>
      <c r="M21" s="196">
        <v>33.69</v>
      </c>
      <c r="N21" s="196">
        <v>26.95</v>
      </c>
      <c r="O21" s="196">
        <v>19.25</v>
      </c>
      <c r="P21" s="196">
        <v>13.48</v>
      </c>
      <c r="Q21" s="196">
        <v>5.77</v>
      </c>
      <c r="R21" s="196">
        <v>9.6199999999999992</v>
      </c>
      <c r="S21" s="196">
        <v>5.77</v>
      </c>
      <c r="T21" s="196">
        <v>0</v>
      </c>
      <c r="U21" s="196">
        <v>59.78</v>
      </c>
      <c r="V21" s="196">
        <v>5.78</v>
      </c>
      <c r="W21" s="196">
        <v>10.59</v>
      </c>
      <c r="X21" s="196">
        <v>36.58</v>
      </c>
      <c r="Y21" s="196">
        <v>0</v>
      </c>
      <c r="Z21">
        <v>0</v>
      </c>
      <c r="AA21" s="196">
        <v>15.73</v>
      </c>
      <c r="AB21" s="196">
        <v>0</v>
      </c>
      <c r="AC21" s="196">
        <v>0</v>
      </c>
      <c r="AD21" s="196">
        <v>0</v>
      </c>
      <c r="AE21" s="196">
        <v>99.35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57.75</v>
      </c>
      <c r="AQ21" s="196">
        <v>19.25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269.5</v>
      </c>
      <c r="L22" s="196">
        <v>2.89</v>
      </c>
      <c r="M22" s="196">
        <v>33.69</v>
      </c>
      <c r="N22" s="196">
        <v>26.95</v>
      </c>
      <c r="O22" s="196">
        <v>19.25</v>
      </c>
      <c r="P22" s="196">
        <v>13.48</v>
      </c>
      <c r="Q22" s="196">
        <v>5.77</v>
      </c>
      <c r="R22" s="196">
        <v>9.6199999999999992</v>
      </c>
      <c r="S22" s="196">
        <v>5.77</v>
      </c>
      <c r="T22" s="196">
        <v>0</v>
      </c>
      <c r="U22" s="196">
        <v>59.78</v>
      </c>
      <c r="V22" s="196">
        <v>5.78</v>
      </c>
      <c r="W22" s="196">
        <v>10.59</v>
      </c>
      <c r="X22" s="196">
        <v>36.58</v>
      </c>
      <c r="Y22" s="196">
        <v>0</v>
      </c>
      <c r="Z22">
        <v>0</v>
      </c>
      <c r="AA22" s="196">
        <v>15.73</v>
      </c>
      <c r="AB22" s="196">
        <v>0</v>
      </c>
      <c r="AC22" s="196">
        <v>0</v>
      </c>
      <c r="AD22" s="196">
        <v>0</v>
      </c>
      <c r="AE22" s="196">
        <v>99.35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57.75</v>
      </c>
      <c r="AQ22" s="196">
        <v>19.25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269.5</v>
      </c>
      <c r="L23" s="196">
        <v>2.89</v>
      </c>
      <c r="M23" s="196">
        <v>33.69</v>
      </c>
      <c r="N23" s="196">
        <v>26.95</v>
      </c>
      <c r="O23" s="196">
        <v>19.25</v>
      </c>
      <c r="P23" s="196">
        <v>23.89</v>
      </c>
      <c r="Q23" s="196">
        <v>5.77</v>
      </c>
      <c r="R23" s="196">
        <v>9.6199999999999992</v>
      </c>
      <c r="S23" s="196">
        <v>5.77</v>
      </c>
      <c r="T23" s="196">
        <v>0</v>
      </c>
      <c r="U23" s="196">
        <v>59.78</v>
      </c>
      <c r="V23" s="196">
        <v>5.78</v>
      </c>
      <c r="W23" s="196">
        <v>10.59</v>
      </c>
      <c r="X23" s="196">
        <v>36.58</v>
      </c>
      <c r="Y23" s="196">
        <v>0</v>
      </c>
      <c r="Z23">
        <v>0</v>
      </c>
      <c r="AA23" s="196">
        <v>15.73</v>
      </c>
      <c r="AB23" s="196">
        <v>0</v>
      </c>
      <c r="AC23" s="196">
        <v>0</v>
      </c>
      <c r="AD23" s="196">
        <v>0</v>
      </c>
      <c r="AE23" s="196">
        <v>99.35</v>
      </c>
      <c r="AF23" s="196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57.75</v>
      </c>
      <c r="AQ23" s="196">
        <v>19.25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269.5</v>
      </c>
      <c r="L24" s="196">
        <v>2.89</v>
      </c>
      <c r="M24" s="196">
        <v>33.69</v>
      </c>
      <c r="N24" s="196">
        <v>33.69</v>
      </c>
      <c r="O24" s="196">
        <v>33.549999999999997</v>
      </c>
      <c r="P24" s="196">
        <v>23.89</v>
      </c>
      <c r="Q24" s="196">
        <v>5.77</v>
      </c>
      <c r="R24" s="196">
        <v>9.6199999999999992</v>
      </c>
      <c r="S24" s="196">
        <v>5.77</v>
      </c>
      <c r="T24" s="196">
        <v>0</v>
      </c>
      <c r="U24" s="196">
        <v>59.78</v>
      </c>
      <c r="V24" s="196">
        <v>5.78</v>
      </c>
      <c r="W24" s="196">
        <v>10.59</v>
      </c>
      <c r="X24" s="196">
        <v>36.58</v>
      </c>
      <c r="Y24" s="196">
        <v>0</v>
      </c>
      <c r="Z24">
        <v>0</v>
      </c>
      <c r="AA24" s="196">
        <v>15.73</v>
      </c>
      <c r="AB24" s="196">
        <v>0</v>
      </c>
      <c r="AC24" s="196">
        <v>0</v>
      </c>
      <c r="AD24" s="196">
        <v>0</v>
      </c>
      <c r="AE24" s="196">
        <v>99.35</v>
      </c>
      <c r="AF24" s="196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57.75</v>
      </c>
      <c r="AQ24" s="196">
        <v>19.25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269.5</v>
      </c>
      <c r="L25" s="196">
        <v>2.89</v>
      </c>
      <c r="M25" s="196">
        <v>58.05</v>
      </c>
      <c r="N25" s="196">
        <v>49.93</v>
      </c>
      <c r="O25" s="196">
        <v>35.270000000000003</v>
      </c>
      <c r="P25" s="196">
        <v>23.89</v>
      </c>
      <c r="Q25" s="196">
        <v>5.77</v>
      </c>
      <c r="R25" s="196">
        <v>9.6199999999999992</v>
      </c>
      <c r="S25" s="196">
        <v>5.77</v>
      </c>
      <c r="T25" s="196">
        <v>0</v>
      </c>
      <c r="U25" s="196">
        <v>59.78</v>
      </c>
      <c r="V25" s="196">
        <v>5.78</v>
      </c>
      <c r="W25" s="196">
        <v>10.59</v>
      </c>
      <c r="X25" s="196">
        <v>62.36</v>
      </c>
      <c r="Y25" s="196">
        <v>0</v>
      </c>
      <c r="Z25">
        <v>0</v>
      </c>
      <c r="AA25" s="196">
        <v>15.73</v>
      </c>
      <c r="AB25" s="196">
        <v>0</v>
      </c>
      <c r="AC25" s="196">
        <v>0</v>
      </c>
      <c r="AD25" s="196">
        <v>0</v>
      </c>
      <c r="AE25" s="196">
        <v>99.35</v>
      </c>
      <c r="AF25" s="196">
        <v>0</v>
      </c>
      <c r="AG25" s="196">
        <v>0</v>
      </c>
      <c r="AH25" s="196">
        <v>0</v>
      </c>
      <c r="AI25" s="196">
        <v>83.76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57.75</v>
      </c>
      <c r="AQ25" s="196">
        <v>19.25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317.63</v>
      </c>
      <c r="L26" s="196">
        <v>6.04</v>
      </c>
      <c r="M26" s="196">
        <v>58.05</v>
      </c>
      <c r="N26" s="196">
        <v>49.93</v>
      </c>
      <c r="O26" s="196">
        <v>35.270000000000003</v>
      </c>
      <c r="P26" s="196">
        <v>23.89</v>
      </c>
      <c r="Q26" s="196">
        <v>9.2200000000000006</v>
      </c>
      <c r="R26" s="196">
        <v>17.920000000000002</v>
      </c>
      <c r="S26" s="196">
        <v>11.16</v>
      </c>
      <c r="T26" s="196">
        <v>0</v>
      </c>
      <c r="U26" s="196">
        <v>59.78</v>
      </c>
      <c r="V26" s="196">
        <v>8.76</v>
      </c>
      <c r="W26" s="196">
        <v>14.71</v>
      </c>
      <c r="X26" s="196">
        <v>62.36</v>
      </c>
      <c r="Y26" s="196">
        <v>0</v>
      </c>
      <c r="Z26">
        <v>0</v>
      </c>
      <c r="AA26" s="196">
        <v>15.73</v>
      </c>
      <c r="AB26" s="196">
        <v>0</v>
      </c>
      <c r="AC26" s="196">
        <v>0</v>
      </c>
      <c r="AD26" s="196">
        <v>0</v>
      </c>
      <c r="AE26" s="196">
        <v>99.35</v>
      </c>
      <c r="AF26" s="196">
        <v>0</v>
      </c>
      <c r="AG26" s="196">
        <v>0</v>
      </c>
      <c r="AH26" s="196">
        <v>0</v>
      </c>
      <c r="AI26" s="196">
        <v>83.76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109.66</v>
      </c>
      <c r="AQ26" s="196">
        <v>38.130000000000003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375.38</v>
      </c>
      <c r="L27" s="196">
        <v>6.04</v>
      </c>
      <c r="M27" s="196">
        <v>58.05</v>
      </c>
      <c r="N27" s="196">
        <v>49.93</v>
      </c>
      <c r="O27" s="196">
        <v>35.270000000000003</v>
      </c>
      <c r="P27" s="196">
        <v>23.89</v>
      </c>
      <c r="Q27" s="196">
        <v>9.2200000000000006</v>
      </c>
      <c r="R27" s="196">
        <v>17.920000000000002</v>
      </c>
      <c r="S27" s="196">
        <v>11.16</v>
      </c>
      <c r="T27" s="196">
        <v>0</v>
      </c>
      <c r="U27" s="196">
        <v>59.78</v>
      </c>
      <c r="V27" s="196">
        <v>8.76</v>
      </c>
      <c r="W27" s="196">
        <v>16.100000000000001</v>
      </c>
      <c r="X27" s="196">
        <v>55.86</v>
      </c>
      <c r="Y27" s="196">
        <v>0</v>
      </c>
      <c r="Z27">
        <v>0</v>
      </c>
      <c r="AA27" s="196">
        <v>15.73</v>
      </c>
      <c r="AB27" s="196">
        <v>0</v>
      </c>
      <c r="AC27" s="196">
        <v>0</v>
      </c>
      <c r="AD27" s="196">
        <v>0</v>
      </c>
      <c r="AE27" s="196">
        <v>99.35</v>
      </c>
      <c r="AF27" s="196">
        <v>0</v>
      </c>
      <c r="AG27" s="196">
        <v>0</v>
      </c>
      <c r="AH27" s="196">
        <v>0</v>
      </c>
      <c r="AI27" s="196">
        <v>81.69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117.65</v>
      </c>
      <c r="AQ27" s="196">
        <v>38.130000000000003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487.89</v>
      </c>
      <c r="L28" s="196">
        <v>6.04</v>
      </c>
      <c r="M28" s="196">
        <v>58.05</v>
      </c>
      <c r="N28" s="196">
        <v>49.93</v>
      </c>
      <c r="O28" s="196">
        <v>35.270000000000003</v>
      </c>
      <c r="P28" s="196">
        <v>23.89</v>
      </c>
      <c r="Q28" s="196">
        <v>9.2200000000000006</v>
      </c>
      <c r="R28" s="196">
        <v>17.920000000000002</v>
      </c>
      <c r="S28" s="196">
        <v>11.16</v>
      </c>
      <c r="T28" s="196">
        <v>0</v>
      </c>
      <c r="U28" s="196">
        <v>59.78</v>
      </c>
      <c r="V28" s="196">
        <v>8.76</v>
      </c>
      <c r="W28" s="196">
        <v>19.61</v>
      </c>
      <c r="X28" s="196">
        <v>62.36</v>
      </c>
      <c r="Y28" s="196">
        <v>0</v>
      </c>
      <c r="Z28">
        <v>0</v>
      </c>
      <c r="AA28" s="196">
        <v>15.73</v>
      </c>
      <c r="AB28" s="196">
        <v>0</v>
      </c>
      <c r="AC28" s="196">
        <v>0</v>
      </c>
      <c r="AD28" s="196">
        <v>0</v>
      </c>
      <c r="AE28" s="196">
        <v>99.35</v>
      </c>
      <c r="AF28" s="196">
        <v>0</v>
      </c>
      <c r="AG28" s="196">
        <v>0</v>
      </c>
      <c r="AH28" s="196">
        <v>0</v>
      </c>
      <c r="AI28" s="196">
        <v>81.69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111.51</v>
      </c>
      <c r="AQ28" s="196">
        <v>38.14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487.68</v>
      </c>
      <c r="L29" s="196">
        <v>6.04</v>
      </c>
      <c r="M29" s="196">
        <v>58.05</v>
      </c>
      <c r="N29" s="196">
        <v>49.93</v>
      </c>
      <c r="O29" s="196">
        <v>35.270000000000003</v>
      </c>
      <c r="P29" s="196">
        <v>23.89</v>
      </c>
      <c r="Q29" s="196">
        <v>9.2200000000000006</v>
      </c>
      <c r="R29" s="196">
        <v>17.920000000000002</v>
      </c>
      <c r="S29" s="196">
        <v>11.15</v>
      </c>
      <c r="T29" s="196">
        <v>0</v>
      </c>
      <c r="U29" s="196">
        <v>59.78</v>
      </c>
      <c r="V29" s="196">
        <v>8.76</v>
      </c>
      <c r="W29" s="196">
        <v>19.61</v>
      </c>
      <c r="X29" s="196">
        <v>62.36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99.35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117.65</v>
      </c>
      <c r="AQ29" s="196">
        <v>38.130000000000003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487.68</v>
      </c>
      <c r="L30" s="196">
        <v>6.04</v>
      </c>
      <c r="M30" s="196">
        <v>58.05</v>
      </c>
      <c r="N30" s="196">
        <v>49.93</v>
      </c>
      <c r="O30" s="196">
        <v>35.270000000000003</v>
      </c>
      <c r="P30" s="196">
        <v>23.89</v>
      </c>
      <c r="Q30" s="196">
        <v>9.2200000000000006</v>
      </c>
      <c r="R30" s="196">
        <v>17.920000000000002</v>
      </c>
      <c r="S30" s="196">
        <v>11.16</v>
      </c>
      <c r="T30" s="196">
        <v>0</v>
      </c>
      <c r="U30" s="196">
        <v>59.78</v>
      </c>
      <c r="V30" s="196">
        <v>8.76</v>
      </c>
      <c r="W30" s="196">
        <v>19.61</v>
      </c>
      <c r="X30" s="196">
        <v>62.36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99.35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117.65</v>
      </c>
      <c r="AQ30" s="196">
        <v>38.130000000000003</v>
      </c>
      <c r="AR30" s="196">
        <v>0.96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487.68</v>
      </c>
      <c r="L31" s="196">
        <v>6.04</v>
      </c>
      <c r="M31" s="196">
        <v>58.05</v>
      </c>
      <c r="N31" s="196">
        <v>49.93</v>
      </c>
      <c r="O31" s="196">
        <v>35.270000000000003</v>
      </c>
      <c r="P31" s="196">
        <v>23.89</v>
      </c>
      <c r="Q31" s="196">
        <v>9.2200000000000006</v>
      </c>
      <c r="R31" s="196">
        <v>17.920000000000002</v>
      </c>
      <c r="S31" s="196">
        <v>11.16</v>
      </c>
      <c r="T31" s="196">
        <v>0</v>
      </c>
      <c r="U31" s="196">
        <v>59.78</v>
      </c>
      <c r="V31" s="196">
        <v>8.76</v>
      </c>
      <c r="W31" s="196">
        <v>19.61</v>
      </c>
      <c r="X31" s="196">
        <v>62.36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99.35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117.65</v>
      </c>
      <c r="AQ31" s="196">
        <v>38.130000000000003</v>
      </c>
      <c r="AR31" s="196">
        <v>4.32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487.68</v>
      </c>
      <c r="L32" s="196">
        <v>6.04</v>
      </c>
      <c r="M32" s="196">
        <v>58.05</v>
      </c>
      <c r="N32" s="196">
        <v>49.93</v>
      </c>
      <c r="O32" s="196">
        <v>35.270000000000003</v>
      </c>
      <c r="P32" s="196">
        <v>23.89</v>
      </c>
      <c r="Q32" s="196">
        <v>9.2200000000000006</v>
      </c>
      <c r="R32" s="196">
        <v>17.920000000000002</v>
      </c>
      <c r="S32" s="196">
        <v>11.16</v>
      </c>
      <c r="T32" s="196">
        <v>0</v>
      </c>
      <c r="U32" s="196">
        <v>59.78</v>
      </c>
      <c r="V32" s="196">
        <v>8.76</v>
      </c>
      <c r="W32" s="196">
        <v>19.61</v>
      </c>
      <c r="X32" s="196">
        <v>62.36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99.35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117.65</v>
      </c>
      <c r="AQ32" s="196">
        <v>38.130000000000003</v>
      </c>
      <c r="AR32" s="196">
        <v>12.95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487.68</v>
      </c>
      <c r="L33" s="196">
        <v>6.04</v>
      </c>
      <c r="M33" s="196">
        <v>58.05</v>
      </c>
      <c r="N33" s="196">
        <v>49.93</v>
      </c>
      <c r="O33" s="196">
        <v>35.270000000000003</v>
      </c>
      <c r="P33" s="196">
        <v>23.89</v>
      </c>
      <c r="Q33" s="196">
        <v>9.2200000000000006</v>
      </c>
      <c r="R33" s="196">
        <v>17.920000000000002</v>
      </c>
      <c r="S33" s="196">
        <v>11.16</v>
      </c>
      <c r="T33" s="196">
        <v>0</v>
      </c>
      <c r="U33" s="196">
        <v>59.78</v>
      </c>
      <c r="V33" s="196">
        <v>8.76</v>
      </c>
      <c r="W33" s="196">
        <v>19.61</v>
      </c>
      <c r="X33" s="196">
        <v>62.36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99.35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117.65</v>
      </c>
      <c r="AQ33" s="196">
        <v>38.130000000000003</v>
      </c>
      <c r="AR33" s="196">
        <v>22.98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487.68</v>
      </c>
      <c r="L34" s="196">
        <v>6.04</v>
      </c>
      <c r="M34" s="196">
        <v>58.05</v>
      </c>
      <c r="N34" s="196">
        <v>49.93</v>
      </c>
      <c r="O34" s="196">
        <v>35.270000000000003</v>
      </c>
      <c r="P34" s="196">
        <v>23.89</v>
      </c>
      <c r="Q34" s="196">
        <v>9.2200000000000006</v>
      </c>
      <c r="R34" s="196">
        <v>17.920000000000002</v>
      </c>
      <c r="S34" s="196">
        <v>11.16</v>
      </c>
      <c r="T34" s="196">
        <v>0</v>
      </c>
      <c r="U34" s="196">
        <v>59.78</v>
      </c>
      <c r="V34" s="196">
        <v>8.76</v>
      </c>
      <c r="W34" s="196">
        <v>19.61</v>
      </c>
      <c r="X34" s="196">
        <v>62.36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99.35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117.65</v>
      </c>
      <c r="AQ34" s="196">
        <v>38.130000000000003</v>
      </c>
      <c r="AR34" s="196">
        <v>38.64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487.68</v>
      </c>
      <c r="L35" s="196">
        <v>6.04</v>
      </c>
      <c r="M35" s="196">
        <v>58.05</v>
      </c>
      <c r="N35" s="196">
        <v>49.93</v>
      </c>
      <c r="O35" s="196">
        <v>35.270000000000003</v>
      </c>
      <c r="P35" s="196">
        <v>23.89</v>
      </c>
      <c r="Q35" s="196">
        <v>9.2200000000000006</v>
      </c>
      <c r="R35" s="196">
        <v>17.920000000000002</v>
      </c>
      <c r="S35" s="196">
        <v>11.16</v>
      </c>
      <c r="T35" s="196">
        <v>0</v>
      </c>
      <c r="U35" s="196">
        <v>59.78</v>
      </c>
      <c r="V35" s="196">
        <v>8.76</v>
      </c>
      <c r="W35" s="196">
        <v>19.61</v>
      </c>
      <c r="X35" s="196">
        <v>62.36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106.45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117.65</v>
      </c>
      <c r="AQ35" s="196">
        <v>38.130000000000003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487.68</v>
      </c>
      <c r="L36" s="196">
        <v>6.04</v>
      </c>
      <c r="M36" s="196">
        <v>58.05</v>
      </c>
      <c r="N36" s="196">
        <v>49.93</v>
      </c>
      <c r="O36" s="196">
        <v>35.270000000000003</v>
      </c>
      <c r="P36" s="196">
        <v>23.89</v>
      </c>
      <c r="Q36" s="196">
        <v>9.2200000000000006</v>
      </c>
      <c r="R36" s="196">
        <v>17.920000000000002</v>
      </c>
      <c r="S36" s="196">
        <v>11.16</v>
      </c>
      <c r="T36" s="196">
        <v>0</v>
      </c>
      <c r="U36" s="196">
        <v>59.78</v>
      </c>
      <c r="V36" s="196">
        <v>8.76</v>
      </c>
      <c r="W36" s="196">
        <v>19.61</v>
      </c>
      <c r="X36" s="196">
        <v>62.36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106.45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117.65</v>
      </c>
      <c r="AQ36" s="196">
        <v>38.130000000000003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487.68</v>
      </c>
      <c r="L37" s="196">
        <v>6.04</v>
      </c>
      <c r="M37" s="196">
        <v>58.05</v>
      </c>
      <c r="N37" s="196">
        <v>49.93</v>
      </c>
      <c r="O37" s="196">
        <v>35.270000000000003</v>
      </c>
      <c r="P37" s="196">
        <v>23.89</v>
      </c>
      <c r="Q37" s="196">
        <v>9.2200000000000006</v>
      </c>
      <c r="R37" s="196">
        <v>17.920000000000002</v>
      </c>
      <c r="S37" s="196">
        <v>11.16</v>
      </c>
      <c r="T37" s="196">
        <v>0</v>
      </c>
      <c r="U37" s="196">
        <v>59.78</v>
      </c>
      <c r="V37" s="196">
        <v>8.76</v>
      </c>
      <c r="W37" s="196">
        <v>19.61</v>
      </c>
      <c r="X37" s="196">
        <v>62.36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106.45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117.65</v>
      </c>
      <c r="AQ37" s="196">
        <v>38.130000000000003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487.68</v>
      </c>
      <c r="L38" s="196">
        <v>6.04</v>
      </c>
      <c r="M38" s="196">
        <v>58.05</v>
      </c>
      <c r="N38" s="196">
        <v>49.93</v>
      </c>
      <c r="O38" s="196">
        <v>35.270000000000003</v>
      </c>
      <c r="P38" s="196">
        <v>23.89</v>
      </c>
      <c r="Q38" s="196">
        <v>9.2200000000000006</v>
      </c>
      <c r="R38" s="196">
        <v>17.920000000000002</v>
      </c>
      <c r="S38" s="196">
        <v>11.16</v>
      </c>
      <c r="T38" s="196">
        <v>0</v>
      </c>
      <c r="U38" s="196">
        <v>59.78</v>
      </c>
      <c r="V38" s="196">
        <v>8.76</v>
      </c>
      <c r="W38" s="196">
        <v>19.61</v>
      </c>
      <c r="X38" s="196">
        <v>62.36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106.45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117.65</v>
      </c>
      <c r="AQ38" s="196">
        <v>38.130000000000003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487.68</v>
      </c>
      <c r="L39" s="196">
        <v>6.04</v>
      </c>
      <c r="M39" s="196">
        <v>58.05</v>
      </c>
      <c r="N39" s="196">
        <v>49.93</v>
      </c>
      <c r="O39" s="196">
        <v>35.270000000000003</v>
      </c>
      <c r="P39" s="196">
        <v>23.89</v>
      </c>
      <c r="Q39" s="196">
        <v>9.2200000000000006</v>
      </c>
      <c r="R39" s="196">
        <v>17.920000000000002</v>
      </c>
      <c r="S39" s="196">
        <v>11.16</v>
      </c>
      <c r="T39" s="196">
        <v>0</v>
      </c>
      <c r="U39" s="196">
        <v>59.78</v>
      </c>
      <c r="V39" s="196">
        <v>8.76</v>
      </c>
      <c r="W39" s="196">
        <v>19.61</v>
      </c>
      <c r="X39" s="196">
        <v>62.36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110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117.65</v>
      </c>
      <c r="AQ39" s="196">
        <v>38.130000000000003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487.68</v>
      </c>
      <c r="L40" s="196">
        <v>6.04</v>
      </c>
      <c r="M40" s="196">
        <v>58.05</v>
      </c>
      <c r="N40" s="196">
        <v>49.93</v>
      </c>
      <c r="O40" s="196">
        <v>35.270000000000003</v>
      </c>
      <c r="P40" s="196">
        <v>23.89</v>
      </c>
      <c r="Q40" s="196">
        <v>9.2200000000000006</v>
      </c>
      <c r="R40" s="196">
        <v>17.920000000000002</v>
      </c>
      <c r="S40" s="196">
        <v>11.16</v>
      </c>
      <c r="T40" s="196">
        <v>0</v>
      </c>
      <c r="U40" s="196">
        <v>59.78</v>
      </c>
      <c r="V40" s="196">
        <v>8.76</v>
      </c>
      <c r="W40" s="196">
        <v>19.61</v>
      </c>
      <c r="X40" s="196">
        <v>62.36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110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117.65</v>
      </c>
      <c r="AQ40" s="196">
        <v>38.130000000000003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487.68</v>
      </c>
      <c r="L41" s="196">
        <v>6.04</v>
      </c>
      <c r="M41" s="196">
        <v>58.05</v>
      </c>
      <c r="N41" s="196">
        <v>49.93</v>
      </c>
      <c r="O41" s="196">
        <v>35.270000000000003</v>
      </c>
      <c r="P41" s="196">
        <v>23.89</v>
      </c>
      <c r="Q41" s="196">
        <v>9.2200000000000006</v>
      </c>
      <c r="R41" s="196">
        <v>17.920000000000002</v>
      </c>
      <c r="S41" s="196">
        <v>11.16</v>
      </c>
      <c r="T41" s="196">
        <v>0</v>
      </c>
      <c r="U41" s="196">
        <v>59.78</v>
      </c>
      <c r="V41" s="196">
        <v>8.76</v>
      </c>
      <c r="W41" s="196">
        <v>19.61</v>
      </c>
      <c r="X41" s="196">
        <v>62.36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110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117.65</v>
      </c>
      <c r="AQ41" s="196">
        <v>38.130000000000003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487.68</v>
      </c>
      <c r="L42" s="196">
        <v>6.04</v>
      </c>
      <c r="M42" s="196">
        <v>58.05</v>
      </c>
      <c r="N42" s="196">
        <v>49.93</v>
      </c>
      <c r="O42" s="196">
        <v>35.270000000000003</v>
      </c>
      <c r="P42" s="196">
        <v>23.89</v>
      </c>
      <c r="Q42" s="196">
        <v>9.2200000000000006</v>
      </c>
      <c r="R42" s="196">
        <v>17.920000000000002</v>
      </c>
      <c r="S42" s="196">
        <v>11.16</v>
      </c>
      <c r="T42" s="196">
        <v>0</v>
      </c>
      <c r="U42" s="196">
        <v>59.78</v>
      </c>
      <c r="V42" s="196">
        <v>8.76</v>
      </c>
      <c r="W42" s="196">
        <v>19.61</v>
      </c>
      <c r="X42" s="196">
        <v>62.36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110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117.65</v>
      </c>
      <c r="AQ42" s="196">
        <v>38.130000000000003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487.68</v>
      </c>
      <c r="L43" s="196">
        <v>6.04</v>
      </c>
      <c r="M43" s="196">
        <v>58.05</v>
      </c>
      <c r="N43" s="196">
        <v>49.93</v>
      </c>
      <c r="O43" s="196">
        <v>35.270000000000003</v>
      </c>
      <c r="P43" s="196">
        <v>23.89</v>
      </c>
      <c r="Q43" s="196">
        <v>9.2200000000000006</v>
      </c>
      <c r="R43" s="196">
        <v>17.920000000000002</v>
      </c>
      <c r="S43" s="196">
        <v>9.4</v>
      </c>
      <c r="T43" s="196">
        <v>0</v>
      </c>
      <c r="U43" s="196">
        <v>59.78</v>
      </c>
      <c r="V43" s="196">
        <v>8.76</v>
      </c>
      <c r="W43" s="196">
        <v>19.61</v>
      </c>
      <c r="X43" s="196">
        <v>62.36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110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117.65</v>
      </c>
      <c r="AQ43" s="196">
        <v>38.130000000000003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487.68</v>
      </c>
      <c r="L44" s="196">
        <v>6.04</v>
      </c>
      <c r="M44" s="196">
        <v>58.05</v>
      </c>
      <c r="N44" s="196">
        <v>49.93</v>
      </c>
      <c r="O44" s="196">
        <v>35.270000000000003</v>
      </c>
      <c r="P44" s="196">
        <v>23.89</v>
      </c>
      <c r="Q44" s="196">
        <v>9.2200000000000006</v>
      </c>
      <c r="R44" s="196">
        <v>17.920000000000002</v>
      </c>
      <c r="S44" s="196">
        <v>7.66</v>
      </c>
      <c r="T44" s="196">
        <v>0</v>
      </c>
      <c r="U44" s="196">
        <v>59.78</v>
      </c>
      <c r="V44" s="196">
        <v>8.76</v>
      </c>
      <c r="W44" s="196">
        <v>19.61</v>
      </c>
      <c r="X44" s="196">
        <v>62.36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110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117.65</v>
      </c>
      <c r="AQ44" s="196">
        <v>38.130000000000003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404.25</v>
      </c>
      <c r="L45" s="196">
        <v>6.04</v>
      </c>
      <c r="M45" s="196">
        <v>58.05</v>
      </c>
      <c r="N45" s="196">
        <v>49.93</v>
      </c>
      <c r="O45" s="196">
        <v>35.270000000000003</v>
      </c>
      <c r="P45" s="196">
        <v>23.89</v>
      </c>
      <c r="Q45" s="196">
        <v>9.2200000000000006</v>
      </c>
      <c r="R45" s="196">
        <v>17.920000000000002</v>
      </c>
      <c r="S45" s="196">
        <v>6.13</v>
      </c>
      <c r="T45" s="196">
        <v>0</v>
      </c>
      <c r="U45" s="196">
        <v>59.78</v>
      </c>
      <c r="V45" s="196">
        <v>8.76</v>
      </c>
      <c r="W45" s="196">
        <v>19.61</v>
      </c>
      <c r="X45" s="196">
        <v>62.36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110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117.65</v>
      </c>
      <c r="AQ45" s="196">
        <v>38.130000000000003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365.75</v>
      </c>
      <c r="L46" s="196">
        <v>6.04</v>
      </c>
      <c r="M46" s="196">
        <v>58.05</v>
      </c>
      <c r="N46" s="196">
        <v>49.93</v>
      </c>
      <c r="O46" s="196">
        <v>35.270000000000003</v>
      </c>
      <c r="P46" s="196">
        <v>23.89</v>
      </c>
      <c r="Q46" s="196">
        <v>9.2200000000000006</v>
      </c>
      <c r="R46" s="196">
        <v>17.920000000000002</v>
      </c>
      <c r="S46" s="196">
        <v>6.13</v>
      </c>
      <c r="T46" s="196">
        <v>0</v>
      </c>
      <c r="U46" s="196">
        <v>59.78</v>
      </c>
      <c r="V46" s="196">
        <v>8.76</v>
      </c>
      <c r="W46" s="196">
        <v>19.61</v>
      </c>
      <c r="X46" s="196">
        <v>62.36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110</v>
      </c>
      <c r="AF46" s="196">
        <v>0</v>
      </c>
      <c r="AG46" s="196">
        <v>0</v>
      </c>
      <c r="AH46" s="196">
        <v>0</v>
      </c>
      <c r="AI46" s="196">
        <v>76.03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117.65</v>
      </c>
      <c r="AQ46" s="196">
        <v>38.130000000000003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365.75</v>
      </c>
      <c r="L47" s="196">
        <v>6.04</v>
      </c>
      <c r="M47" s="196">
        <v>58.05</v>
      </c>
      <c r="N47" s="196">
        <v>49.93</v>
      </c>
      <c r="O47" s="196">
        <v>35.270000000000003</v>
      </c>
      <c r="P47" s="196">
        <v>23.89</v>
      </c>
      <c r="Q47" s="196">
        <v>9.2200000000000006</v>
      </c>
      <c r="R47" s="196">
        <v>17.920000000000002</v>
      </c>
      <c r="S47" s="196">
        <v>6.13</v>
      </c>
      <c r="T47" s="196">
        <v>0</v>
      </c>
      <c r="U47" s="196">
        <v>59.78</v>
      </c>
      <c r="V47" s="196">
        <v>8.76</v>
      </c>
      <c r="W47" s="196">
        <v>19.61</v>
      </c>
      <c r="X47" s="196">
        <v>62.36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110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117.65</v>
      </c>
      <c r="AQ47" s="196">
        <v>38.130000000000003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375.38</v>
      </c>
      <c r="L48" s="196">
        <v>6.04</v>
      </c>
      <c r="M48" s="196">
        <v>58.05</v>
      </c>
      <c r="N48" s="196">
        <v>49.93</v>
      </c>
      <c r="O48" s="196">
        <v>35.270000000000003</v>
      </c>
      <c r="P48" s="196">
        <v>23.89</v>
      </c>
      <c r="Q48" s="196">
        <v>9.2200000000000006</v>
      </c>
      <c r="R48" s="196">
        <v>17.920000000000002</v>
      </c>
      <c r="S48" s="196">
        <v>6.13</v>
      </c>
      <c r="T48" s="196">
        <v>0</v>
      </c>
      <c r="U48" s="196">
        <v>59.78</v>
      </c>
      <c r="V48" s="196">
        <v>8.76</v>
      </c>
      <c r="W48" s="196">
        <v>19.61</v>
      </c>
      <c r="X48" s="196">
        <v>62.36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110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117.65</v>
      </c>
      <c r="AQ48" s="196">
        <v>38.130000000000003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360</v>
      </c>
      <c r="L49" s="196">
        <v>6.04</v>
      </c>
      <c r="M49" s="196">
        <v>58.05</v>
      </c>
      <c r="N49" s="196">
        <v>49.93</v>
      </c>
      <c r="O49" s="196">
        <v>35.270000000000003</v>
      </c>
      <c r="P49" s="196">
        <v>23.89</v>
      </c>
      <c r="Q49" s="196">
        <v>9.2200000000000006</v>
      </c>
      <c r="R49" s="196">
        <v>17.920000000000002</v>
      </c>
      <c r="S49" s="196">
        <v>6.37</v>
      </c>
      <c r="T49" s="196">
        <v>0</v>
      </c>
      <c r="U49" s="196">
        <v>59.78</v>
      </c>
      <c r="V49" s="196">
        <v>8.76</v>
      </c>
      <c r="W49" s="196">
        <v>14.71</v>
      </c>
      <c r="X49" s="196">
        <v>62.36</v>
      </c>
      <c r="Y49" s="196">
        <v>0</v>
      </c>
      <c r="Z49">
        <v>0</v>
      </c>
      <c r="AA49" s="196">
        <v>14.58</v>
      </c>
      <c r="AB49" s="196">
        <v>0</v>
      </c>
      <c r="AC49" s="196">
        <v>0</v>
      </c>
      <c r="AD49" s="196">
        <v>0</v>
      </c>
      <c r="AE49" s="196">
        <v>110</v>
      </c>
      <c r="AF49" s="196">
        <v>0</v>
      </c>
      <c r="AG49" s="196">
        <v>0</v>
      </c>
      <c r="AH49" s="196">
        <v>0</v>
      </c>
      <c r="AI49" s="196">
        <v>75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117.65</v>
      </c>
      <c r="AQ49" s="196">
        <v>38.130000000000003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346.5</v>
      </c>
      <c r="L50" s="196">
        <v>6.04</v>
      </c>
      <c r="M50" s="196">
        <v>58.05</v>
      </c>
      <c r="N50" s="196">
        <v>49.93</v>
      </c>
      <c r="O50" s="196">
        <v>35.270000000000003</v>
      </c>
      <c r="P50" s="196">
        <v>23.89</v>
      </c>
      <c r="Q50" s="196">
        <v>9.2200000000000006</v>
      </c>
      <c r="R50" s="196">
        <v>17.920000000000002</v>
      </c>
      <c r="S50" s="196">
        <v>6.37</v>
      </c>
      <c r="T50" s="196">
        <v>0</v>
      </c>
      <c r="U50" s="196">
        <v>59.78</v>
      </c>
      <c r="V50" s="196">
        <v>8.76</v>
      </c>
      <c r="W50" s="196">
        <v>14.71</v>
      </c>
      <c r="X50" s="196">
        <v>62.36</v>
      </c>
      <c r="Y50" s="196">
        <v>0</v>
      </c>
      <c r="Z50">
        <v>0</v>
      </c>
      <c r="AA50" s="196">
        <v>14.58</v>
      </c>
      <c r="AB50" s="196">
        <v>0</v>
      </c>
      <c r="AC50" s="196">
        <v>0</v>
      </c>
      <c r="AD50" s="196">
        <v>0</v>
      </c>
      <c r="AE50" s="196">
        <v>110</v>
      </c>
      <c r="AF50" s="196">
        <v>0</v>
      </c>
      <c r="AG50" s="196">
        <v>0</v>
      </c>
      <c r="AH50" s="196">
        <v>0</v>
      </c>
      <c r="AI50" s="196">
        <v>75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117.65</v>
      </c>
      <c r="AQ50" s="196">
        <v>38.130000000000003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365.75</v>
      </c>
      <c r="L51" s="196">
        <v>6.04</v>
      </c>
      <c r="M51" s="196">
        <v>58.05</v>
      </c>
      <c r="N51" s="196">
        <v>49.93</v>
      </c>
      <c r="O51" s="196">
        <v>35.270000000000003</v>
      </c>
      <c r="P51" s="196">
        <v>23.89</v>
      </c>
      <c r="Q51" s="196">
        <v>9.2200000000000006</v>
      </c>
      <c r="R51" s="196">
        <v>17.920000000000002</v>
      </c>
      <c r="S51" s="196">
        <v>6.37</v>
      </c>
      <c r="T51" s="196">
        <v>0</v>
      </c>
      <c r="U51" s="196">
        <v>59.78</v>
      </c>
      <c r="V51" s="196">
        <v>8.76</v>
      </c>
      <c r="W51" s="196">
        <v>14.71</v>
      </c>
      <c r="X51" s="196">
        <v>62.36</v>
      </c>
      <c r="Y51" s="196">
        <v>0</v>
      </c>
      <c r="Z51">
        <v>0</v>
      </c>
      <c r="AA51" s="196">
        <v>14.58</v>
      </c>
      <c r="AB51" s="196">
        <v>0</v>
      </c>
      <c r="AC51" s="196">
        <v>0</v>
      </c>
      <c r="AD51" s="196">
        <v>0</v>
      </c>
      <c r="AE51" s="196">
        <v>110</v>
      </c>
      <c r="AF51" s="196">
        <v>0</v>
      </c>
      <c r="AG51" s="196">
        <v>0</v>
      </c>
      <c r="AH51" s="196">
        <v>0</v>
      </c>
      <c r="AI51" s="196">
        <v>77.66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117.65</v>
      </c>
      <c r="AQ51" s="196">
        <v>38.130000000000003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375.37</v>
      </c>
      <c r="L52" s="196">
        <v>6.04</v>
      </c>
      <c r="M52" s="196">
        <v>58.05</v>
      </c>
      <c r="N52" s="196">
        <v>49.93</v>
      </c>
      <c r="O52" s="196">
        <v>35.270000000000003</v>
      </c>
      <c r="P52" s="196">
        <v>23.89</v>
      </c>
      <c r="Q52" s="196">
        <v>9.2200000000000006</v>
      </c>
      <c r="R52" s="196">
        <v>17.920000000000002</v>
      </c>
      <c r="S52" s="196">
        <v>6.37</v>
      </c>
      <c r="T52" s="196">
        <v>0</v>
      </c>
      <c r="U52" s="196">
        <v>59.78</v>
      </c>
      <c r="V52" s="196">
        <v>8.76</v>
      </c>
      <c r="W52" s="196">
        <v>14.71</v>
      </c>
      <c r="X52" s="196">
        <v>62.36</v>
      </c>
      <c r="Y52" s="196">
        <v>0</v>
      </c>
      <c r="Z52">
        <v>0</v>
      </c>
      <c r="AA52" s="196">
        <v>14.58</v>
      </c>
      <c r="AB52" s="196">
        <v>0</v>
      </c>
      <c r="AC52" s="196">
        <v>0</v>
      </c>
      <c r="AD52" s="196">
        <v>0</v>
      </c>
      <c r="AE52" s="196">
        <v>110</v>
      </c>
      <c r="AF52" s="196">
        <v>0</v>
      </c>
      <c r="AG52" s="196">
        <v>0</v>
      </c>
      <c r="AH52" s="196">
        <v>0</v>
      </c>
      <c r="AI52" s="196">
        <v>77.66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117.65</v>
      </c>
      <c r="AQ52" s="196">
        <v>38.130000000000003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375.37</v>
      </c>
      <c r="L53" s="196">
        <v>6.04</v>
      </c>
      <c r="M53" s="196">
        <v>58.05</v>
      </c>
      <c r="N53" s="196">
        <v>49.93</v>
      </c>
      <c r="O53" s="196">
        <v>35.270000000000003</v>
      </c>
      <c r="P53" s="196">
        <v>23.89</v>
      </c>
      <c r="Q53" s="196">
        <v>9.2200000000000006</v>
      </c>
      <c r="R53" s="196">
        <v>17.920000000000002</v>
      </c>
      <c r="S53" s="196">
        <v>6.37</v>
      </c>
      <c r="T53" s="196">
        <v>0</v>
      </c>
      <c r="U53" s="196">
        <v>59.78</v>
      </c>
      <c r="V53" s="196">
        <v>8.76</v>
      </c>
      <c r="W53" s="196">
        <v>14.71</v>
      </c>
      <c r="X53" s="196">
        <v>62.36</v>
      </c>
      <c r="Y53" s="196">
        <v>0</v>
      </c>
      <c r="Z53">
        <v>0</v>
      </c>
      <c r="AA53" s="196">
        <v>14.58</v>
      </c>
      <c r="AB53" s="196">
        <v>0</v>
      </c>
      <c r="AC53" s="196">
        <v>0</v>
      </c>
      <c r="AD53" s="196">
        <v>0</v>
      </c>
      <c r="AE53" s="196">
        <v>45</v>
      </c>
      <c r="AF53" s="196">
        <v>0</v>
      </c>
      <c r="AG53" s="196">
        <v>0</v>
      </c>
      <c r="AH53" s="196">
        <v>0</v>
      </c>
      <c r="AI53" s="196">
        <v>83.76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117.65</v>
      </c>
      <c r="AQ53" s="196">
        <v>38.130000000000003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385</v>
      </c>
      <c r="L54" s="196">
        <v>6.13</v>
      </c>
      <c r="M54" s="196">
        <v>58.05</v>
      </c>
      <c r="N54" s="196">
        <v>49.93</v>
      </c>
      <c r="O54" s="196">
        <v>35.270000000000003</v>
      </c>
      <c r="P54" s="196">
        <v>23.89</v>
      </c>
      <c r="Q54" s="196">
        <v>9.2200000000000006</v>
      </c>
      <c r="R54" s="196">
        <v>17.920000000000002</v>
      </c>
      <c r="S54" s="196">
        <v>6.37</v>
      </c>
      <c r="T54" s="196">
        <v>0</v>
      </c>
      <c r="U54" s="196">
        <v>59.78</v>
      </c>
      <c r="V54" s="196">
        <v>8.76</v>
      </c>
      <c r="W54" s="196">
        <v>14.71</v>
      </c>
      <c r="X54" s="196">
        <v>62.36</v>
      </c>
      <c r="Y54" s="196">
        <v>0</v>
      </c>
      <c r="Z54">
        <v>0</v>
      </c>
      <c r="AA54" s="196">
        <v>14.58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83.76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117.65</v>
      </c>
      <c r="AQ54" s="196">
        <v>38.14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365.75</v>
      </c>
      <c r="L55" s="196">
        <v>6.06</v>
      </c>
      <c r="M55" s="196">
        <v>58.05</v>
      </c>
      <c r="N55" s="196">
        <v>49.93</v>
      </c>
      <c r="O55" s="196">
        <v>35.270000000000003</v>
      </c>
      <c r="P55" s="196">
        <v>23.89</v>
      </c>
      <c r="Q55" s="196">
        <v>9.2200000000000006</v>
      </c>
      <c r="R55" s="196">
        <v>17.920000000000002</v>
      </c>
      <c r="S55" s="196">
        <v>6.37</v>
      </c>
      <c r="T55" s="196">
        <v>0</v>
      </c>
      <c r="U55" s="196">
        <v>59.78</v>
      </c>
      <c r="V55" s="196">
        <v>8.76</v>
      </c>
      <c r="W55" s="196">
        <v>14.71</v>
      </c>
      <c r="X55" s="196">
        <v>62.36</v>
      </c>
      <c r="Y55" s="196">
        <v>0</v>
      </c>
      <c r="Z55">
        <v>0</v>
      </c>
      <c r="AA55" s="196">
        <v>14.58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83.76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117.65</v>
      </c>
      <c r="AQ55" s="196">
        <v>38.14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356.12</v>
      </c>
      <c r="L56" s="196">
        <v>6.04</v>
      </c>
      <c r="M56" s="196">
        <v>58.05</v>
      </c>
      <c r="N56" s="196">
        <v>49.93</v>
      </c>
      <c r="O56" s="196">
        <v>35.270000000000003</v>
      </c>
      <c r="P56" s="196">
        <v>23.89</v>
      </c>
      <c r="Q56" s="196">
        <v>9.2200000000000006</v>
      </c>
      <c r="R56" s="196">
        <v>17.920000000000002</v>
      </c>
      <c r="S56" s="196">
        <v>6.37</v>
      </c>
      <c r="T56" s="196">
        <v>0</v>
      </c>
      <c r="U56" s="196">
        <v>59.78</v>
      </c>
      <c r="V56" s="196">
        <v>8.76</v>
      </c>
      <c r="W56" s="196">
        <v>14.71</v>
      </c>
      <c r="X56" s="196">
        <v>62.36</v>
      </c>
      <c r="Y56" s="196">
        <v>0</v>
      </c>
      <c r="Z56">
        <v>0</v>
      </c>
      <c r="AA56" s="196">
        <v>14.58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83.76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117.65</v>
      </c>
      <c r="AQ56" s="196">
        <v>38.14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327.25</v>
      </c>
      <c r="L57" s="196">
        <v>6.04</v>
      </c>
      <c r="M57" s="196">
        <v>58.05</v>
      </c>
      <c r="N57" s="196">
        <v>49.93</v>
      </c>
      <c r="O57" s="196">
        <v>35.270000000000003</v>
      </c>
      <c r="P57" s="196">
        <v>23.89</v>
      </c>
      <c r="Q57" s="196">
        <v>9.2200000000000006</v>
      </c>
      <c r="R57" s="196">
        <v>17.920000000000002</v>
      </c>
      <c r="S57" s="196">
        <v>6.37</v>
      </c>
      <c r="T57" s="196">
        <v>0</v>
      </c>
      <c r="U57" s="196">
        <v>59.78</v>
      </c>
      <c r="V57" s="196">
        <v>8.76</v>
      </c>
      <c r="W57" s="196">
        <v>14.71</v>
      </c>
      <c r="X57" s="196">
        <v>62.36</v>
      </c>
      <c r="Y57" s="196">
        <v>0</v>
      </c>
      <c r="Z57">
        <v>0</v>
      </c>
      <c r="AA57" s="196">
        <v>14.58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83.76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117.65</v>
      </c>
      <c r="AQ57" s="196">
        <v>38.14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308</v>
      </c>
      <c r="L58" s="196">
        <v>6.04</v>
      </c>
      <c r="M58" s="196">
        <v>58.05</v>
      </c>
      <c r="N58" s="196">
        <v>49.93</v>
      </c>
      <c r="O58" s="196">
        <v>35.270000000000003</v>
      </c>
      <c r="P58" s="196">
        <v>23.89</v>
      </c>
      <c r="Q58" s="196">
        <v>9.2200000000000006</v>
      </c>
      <c r="R58" s="196">
        <v>17.920000000000002</v>
      </c>
      <c r="S58" s="196">
        <v>6.37</v>
      </c>
      <c r="T58" s="196">
        <v>0</v>
      </c>
      <c r="U58" s="196">
        <v>59.78</v>
      </c>
      <c r="V58" s="196">
        <v>8.76</v>
      </c>
      <c r="W58" s="196">
        <v>14.71</v>
      </c>
      <c r="X58" s="196">
        <v>62.36</v>
      </c>
      <c r="Y58" s="196">
        <v>0</v>
      </c>
      <c r="Z58">
        <v>0</v>
      </c>
      <c r="AA58" s="196">
        <v>14.58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83.76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117.65</v>
      </c>
      <c r="AQ58" s="196">
        <v>38.14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317.62</v>
      </c>
      <c r="L59" s="196">
        <v>6.04</v>
      </c>
      <c r="M59" s="196">
        <v>58.05</v>
      </c>
      <c r="N59" s="196">
        <v>49.93</v>
      </c>
      <c r="O59" s="196">
        <v>35.270000000000003</v>
      </c>
      <c r="P59" s="196">
        <v>23.89</v>
      </c>
      <c r="Q59" s="196">
        <v>9.2200000000000006</v>
      </c>
      <c r="R59" s="196">
        <v>17.920000000000002</v>
      </c>
      <c r="S59" s="196">
        <v>6.37</v>
      </c>
      <c r="T59" s="196">
        <v>0</v>
      </c>
      <c r="U59" s="196">
        <v>59.78</v>
      </c>
      <c r="V59" s="196">
        <v>8.76</v>
      </c>
      <c r="W59" s="196">
        <v>14.71</v>
      </c>
      <c r="X59" s="196">
        <v>62.36</v>
      </c>
      <c r="Y59" s="196">
        <v>0</v>
      </c>
      <c r="Z59">
        <v>0</v>
      </c>
      <c r="AA59" s="196">
        <v>14.58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83.76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117.65</v>
      </c>
      <c r="AQ59" s="196">
        <v>38.14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308</v>
      </c>
      <c r="L60" s="196">
        <v>6.04</v>
      </c>
      <c r="M60" s="196">
        <v>58.05</v>
      </c>
      <c r="N60" s="196">
        <v>49.93</v>
      </c>
      <c r="O60" s="196">
        <v>35.270000000000003</v>
      </c>
      <c r="P60" s="196">
        <v>23.89</v>
      </c>
      <c r="Q60" s="196">
        <v>9.2200000000000006</v>
      </c>
      <c r="R60" s="196">
        <v>17.920000000000002</v>
      </c>
      <c r="S60" s="196">
        <v>6.37</v>
      </c>
      <c r="T60" s="196">
        <v>0</v>
      </c>
      <c r="U60" s="196">
        <v>59.78</v>
      </c>
      <c r="V60" s="196">
        <v>8.76</v>
      </c>
      <c r="W60" s="196">
        <v>14.71</v>
      </c>
      <c r="X60" s="196">
        <v>62.36</v>
      </c>
      <c r="Y60" s="196">
        <v>0</v>
      </c>
      <c r="Z60">
        <v>0</v>
      </c>
      <c r="AA60" s="196">
        <v>14.58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83.76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117.65</v>
      </c>
      <c r="AQ60" s="196">
        <v>38.14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317.62</v>
      </c>
      <c r="L61" s="196">
        <v>6.04</v>
      </c>
      <c r="M61" s="196">
        <v>58.05</v>
      </c>
      <c r="N61" s="196">
        <v>49.93</v>
      </c>
      <c r="O61" s="196">
        <v>35.270000000000003</v>
      </c>
      <c r="P61" s="196">
        <v>23.89</v>
      </c>
      <c r="Q61" s="196">
        <v>9.2200000000000006</v>
      </c>
      <c r="R61" s="196">
        <v>17.920000000000002</v>
      </c>
      <c r="S61" s="196">
        <v>6.37</v>
      </c>
      <c r="T61" s="196">
        <v>0</v>
      </c>
      <c r="U61" s="196">
        <v>59.78</v>
      </c>
      <c r="V61" s="196">
        <v>8.76</v>
      </c>
      <c r="W61" s="196">
        <v>14.71</v>
      </c>
      <c r="X61" s="196">
        <v>62.36</v>
      </c>
      <c r="Y61" s="196">
        <v>0</v>
      </c>
      <c r="Z61">
        <v>0</v>
      </c>
      <c r="AA61" s="196">
        <v>14.58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83.76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117.65</v>
      </c>
      <c r="AQ61" s="196">
        <v>38.14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317.62</v>
      </c>
      <c r="L62" s="196">
        <v>6.04</v>
      </c>
      <c r="M62" s="196">
        <v>58.05</v>
      </c>
      <c r="N62" s="196">
        <v>49.93</v>
      </c>
      <c r="O62" s="196">
        <v>35.270000000000003</v>
      </c>
      <c r="P62" s="196">
        <v>23.89</v>
      </c>
      <c r="Q62" s="196">
        <v>9.2200000000000006</v>
      </c>
      <c r="R62" s="196">
        <v>17.920000000000002</v>
      </c>
      <c r="S62" s="196">
        <v>6.37</v>
      </c>
      <c r="T62" s="196">
        <v>0</v>
      </c>
      <c r="U62" s="196">
        <v>59.78</v>
      </c>
      <c r="V62" s="196">
        <v>8.76</v>
      </c>
      <c r="W62" s="196">
        <v>14.71</v>
      </c>
      <c r="X62" s="196">
        <v>62.36</v>
      </c>
      <c r="Y62" s="196">
        <v>0</v>
      </c>
      <c r="Z62">
        <v>0</v>
      </c>
      <c r="AA62" s="196">
        <v>14.58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83.76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117.65</v>
      </c>
      <c r="AQ62" s="196">
        <v>38.14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269.5</v>
      </c>
      <c r="L63" s="196">
        <v>6.04</v>
      </c>
      <c r="M63" s="196">
        <v>58.05</v>
      </c>
      <c r="N63" s="196">
        <v>49.93</v>
      </c>
      <c r="O63" s="196">
        <v>35.270000000000003</v>
      </c>
      <c r="P63" s="196">
        <v>23.89</v>
      </c>
      <c r="Q63" s="196">
        <v>9.2200000000000006</v>
      </c>
      <c r="R63" s="196">
        <v>17.920000000000002</v>
      </c>
      <c r="S63" s="196">
        <v>6.37</v>
      </c>
      <c r="T63" s="196">
        <v>0</v>
      </c>
      <c r="U63" s="196">
        <v>59.78</v>
      </c>
      <c r="V63" s="196">
        <v>8.76</v>
      </c>
      <c r="W63" s="196">
        <v>14.71</v>
      </c>
      <c r="X63" s="196">
        <v>62.36</v>
      </c>
      <c r="Y63" s="196">
        <v>0</v>
      </c>
      <c r="Z63">
        <v>0</v>
      </c>
      <c r="AA63" s="196">
        <v>14.58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83.76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117.65</v>
      </c>
      <c r="AQ63" s="196">
        <v>38.14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269.5</v>
      </c>
      <c r="L64" s="196">
        <v>6.04</v>
      </c>
      <c r="M64" s="196">
        <v>58.05</v>
      </c>
      <c r="N64" s="196">
        <v>49.93</v>
      </c>
      <c r="O64" s="196">
        <v>35.270000000000003</v>
      </c>
      <c r="P64" s="196">
        <v>23.89</v>
      </c>
      <c r="Q64" s="196">
        <v>9.2200000000000006</v>
      </c>
      <c r="R64" s="196">
        <v>17.920000000000002</v>
      </c>
      <c r="S64" s="196">
        <v>6.37</v>
      </c>
      <c r="T64" s="196">
        <v>0</v>
      </c>
      <c r="U64" s="196">
        <v>59.78</v>
      </c>
      <c r="V64" s="196">
        <v>8.76</v>
      </c>
      <c r="W64" s="196">
        <v>14.71</v>
      </c>
      <c r="X64" s="196">
        <v>62.36</v>
      </c>
      <c r="Y64" s="196">
        <v>0</v>
      </c>
      <c r="Z64">
        <v>0</v>
      </c>
      <c r="AA64" s="196">
        <v>14.58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83.76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117.65</v>
      </c>
      <c r="AQ64" s="196">
        <v>38.14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288.75</v>
      </c>
      <c r="L65" s="196">
        <v>6.04</v>
      </c>
      <c r="M65" s="196">
        <v>58.05</v>
      </c>
      <c r="N65" s="196">
        <v>49.93</v>
      </c>
      <c r="O65" s="196">
        <v>35.270000000000003</v>
      </c>
      <c r="P65" s="196">
        <v>23.89</v>
      </c>
      <c r="Q65" s="196">
        <v>9.2200000000000006</v>
      </c>
      <c r="R65" s="196">
        <v>17.920000000000002</v>
      </c>
      <c r="S65" s="196">
        <v>6.37</v>
      </c>
      <c r="T65" s="196">
        <v>0</v>
      </c>
      <c r="U65" s="196">
        <v>59.78</v>
      </c>
      <c r="V65" s="196">
        <v>8.76</v>
      </c>
      <c r="W65" s="196">
        <v>19.61</v>
      </c>
      <c r="X65" s="196">
        <v>62.36</v>
      </c>
      <c r="Y65" s="196">
        <v>0</v>
      </c>
      <c r="Z65">
        <v>0</v>
      </c>
      <c r="AA65" s="196">
        <v>14.58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83.76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117.65</v>
      </c>
      <c r="AQ65" s="196">
        <v>38.14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308</v>
      </c>
      <c r="L66" s="196">
        <v>6.04</v>
      </c>
      <c r="M66" s="196">
        <v>58.05</v>
      </c>
      <c r="N66" s="196">
        <v>49.93</v>
      </c>
      <c r="O66" s="196">
        <v>35.270000000000003</v>
      </c>
      <c r="P66" s="196">
        <v>23.89</v>
      </c>
      <c r="Q66" s="196">
        <v>9.2200000000000006</v>
      </c>
      <c r="R66" s="196">
        <v>17.920000000000002</v>
      </c>
      <c r="S66" s="196">
        <v>6.37</v>
      </c>
      <c r="T66" s="196">
        <v>0</v>
      </c>
      <c r="U66" s="196">
        <v>59.78</v>
      </c>
      <c r="V66" s="196">
        <v>8.76</v>
      </c>
      <c r="W66" s="196">
        <v>19.61</v>
      </c>
      <c r="X66" s="196">
        <v>62.36</v>
      </c>
      <c r="Y66" s="196">
        <v>0</v>
      </c>
      <c r="Z66">
        <v>0</v>
      </c>
      <c r="AA66" s="196">
        <v>13.58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83.76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117.65</v>
      </c>
      <c r="AQ66" s="196">
        <v>38.14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317.62</v>
      </c>
      <c r="L67" s="196">
        <v>6.04</v>
      </c>
      <c r="M67" s="196">
        <v>58.05</v>
      </c>
      <c r="N67" s="196">
        <v>49.93</v>
      </c>
      <c r="O67" s="196">
        <v>35.270000000000003</v>
      </c>
      <c r="P67" s="196">
        <v>23.89</v>
      </c>
      <c r="Q67" s="196">
        <v>9.2200000000000006</v>
      </c>
      <c r="R67" s="196">
        <v>17.920000000000002</v>
      </c>
      <c r="S67" s="196">
        <v>6.37</v>
      </c>
      <c r="T67" s="196">
        <v>0</v>
      </c>
      <c r="U67" s="196">
        <v>59.78</v>
      </c>
      <c r="V67" s="196">
        <v>8.76</v>
      </c>
      <c r="W67" s="196">
        <v>19.61</v>
      </c>
      <c r="X67" s="196">
        <v>62.36</v>
      </c>
      <c r="Y67" s="196">
        <v>0</v>
      </c>
      <c r="Z67">
        <v>0</v>
      </c>
      <c r="AA67" s="196">
        <v>13.58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83.76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117.65</v>
      </c>
      <c r="AQ67" s="196">
        <v>38.14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336.1</v>
      </c>
      <c r="L68" s="196">
        <v>5.79</v>
      </c>
      <c r="M68" s="196">
        <v>58.05</v>
      </c>
      <c r="N68" s="196">
        <v>49.93</v>
      </c>
      <c r="O68" s="196">
        <v>35.270000000000003</v>
      </c>
      <c r="P68" s="196">
        <v>23.89</v>
      </c>
      <c r="Q68" s="196">
        <v>9.2200000000000006</v>
      </c>
      <c r="R68" s="196">
        <v>17.920000000000002</v>
      </c>
      <c r="S68" s="196">
        <v>6.13</v>
      </c>
      <c r="T68" s="196">
        <v>0</v>
      </c>
      <c r="U68" s="196">
        <v>59.78</v>
      </c>
      <c r="V68" s="196">
        <v>8.76</v>
      </c>
      <c r="W68" s="196">
        <v>19.61</v>
      </c>
      <c r="X68" s="196">
        <v>62.36</v>
      </c>
      <c r="Y68" s="196">
        <v>0</v>
      </c>
      <c r="Z68">
        <v>0</v>
      </c>
      <c r="AA68" s="196">
        <v>13.58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77.66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117.65</v>
      </c>
      <c r="AQ68" s="196">
        <v>38.14</v>
      </c>
      <c r="AR68" s="196">
        <v>47.5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350</v>
      </c>
      <c r="L69" s="196">
        <v>6.04</v>
      </c>
      <c r="M69" s="196">
        <v>58.05</v>
      </c>
      <c r="N69" s="196">
        <v>49.93</v>
      </c>
      <c r="O69" s="196">
        <v>35.270000000000003</v>
      </c>
      <c r="P69" s="196">
        <v>23.89</v>
      </c>
      <c r="Q69" s="196">
        <v>9.2200000000000006</v>
      </c>
      <c r="R69" s="196">
        <v>17.920000000000002</v>
      </c>
      <c r="S69" s="196">
        <v>6.13</v>
      </c>
      <c r="T69" s="196">
        <v>0</v>
      </c>
      <c r="U69" s="196">
        <v>59.78</v>
      </c>
      <c r="V69" s="196">
        <v>8.76</v>
      </c>
      <c r="W69" s="196">
        <v>19.61</v>
      </c>
      <c r="X69" s="196">
        <v>62.36</v>
      </c>
      <c r="Y69" s="196">
        <v>0</v>
      </c>
      <c r="Z69">
        <v>0</v>
      </c>
      <c r="AA69" s="196">
        <v>13.58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117.65</v>
      </c>
      <c r="AQ69" s="196">
        <v>38.14</v>
      </c>
      <c r="AR69" s="196">
        <v>35.92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356.13</v>
      </c>
      <c r="L70" s="196">
        <v>6.04</v>
      </c>
      <c r="M70" s="196">
        <v>58.05</v>
      </c>
      <c r="N70" s="196">
        <v>49.93</v>
      </c>
      <c r="O70" s="196">
        <v>35.270000000000003</v>
      </c>
      <c r="P70" s="196">
        <v>23.89</v>
      </c>
      <c r="Q70" s="196">
        <v>9.2200000000000006</v>
      </c>
      <c r="R70" s="196">
        <v>17.920000000000002</v>
      </c>
      <c r="S70" s="196">
        <v>6.13</v>
      </c>
      <c r="T70" s="196">
        <v>0</v>
      </c>
      <c r="U70" s="196">
        <v>59.78</v>
      </c>
      <c r="V70" s="196">
        <v>8.76</v>
      </c>
      <c r="W70" s="196">
        <v>19.61</v>
      </c>
      <c r="X70" s="196">
        <v>62.36</v>
      </c>
      <c r="Y70" s="196">
        <v>0</v>
      </c>
      <c r="Z70">
        <v>0</v>
      </c>
      <c r="AA70" s="196">
        <v>13.58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117.65</v>
      </c>
      <c r="AQ70" s="196">
        <v>38.14</v>
      </c>
      <c r="AR70" s="196">
        <v>16.309999999999999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404.25</v>
      </c>
      <c r="L71" s="196">
        <v>6.04</v>
      </c>
      <c r="M71" s="196">
        <v>58.05</v>
      </c>
      <c r="N71" s="196">
        <v>49.93</v>
      </c>
      <c r="O71" s="196">
        <v>35.270000000000003</v>
      </c>
      <c r="P71" s="196">
        <v>23.89</v>
      </c>
      <c r="Q71" s="196">
        <v>9.2200000000000006</v>
      </c>
      <c r="R71" s="196">
        <v>17.920000000000002</v>
      </c>
      <c r="S71" s="196">
        <v>6.13</v>
      </c>
      <c r="T71" s="196">
        <v>0</v>
      </c>
      <c r="U71" s="196">
        <v>59.78</v>
      </c>
      <c r="V71" s="196">
        <v>8.76</v>
      </c>
      <c r="W71" s="196">
        <v>19.61</v>
      </c>
      <c r="X71" s="196">
        <v>62.36</v>
      </c>
      <c r="Y71" s="196">
        <v>0</v>
      </c>
      <c r="Z71">
        <v>0</v>
      </c>
      <c r="AA71" s="196">
        <v>13.58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117.65</v>
      </c>
      <c r="AQ71" s="196">
        <v>38.14</v>
      </c>
      <c r="AR71" s="196">
        <v>7.2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385</v>
      </c>
      <c r="L72" s="196">
        <v>6.04</v>
      </c>
      <c r="M72" s="196">
        <v>58.05</v>
      </c>
      <c r="N72" s="196">
        <v>49.93</v>
      </c>
      <c r="O72" s="196">
        <v>35.270000000000003</v>
      </c>
      <c r="P72" s="196">
        <v>23.89</v>
      </c>
      <c r="Q72" s="196">
        <v>9.2200000000000006</v>
      </c>
      <c r="R72" s="196">
        <v>17.920000000000002</v>
      </c>
      <c r="S72" s="196">
        <v>6.13</v>
      </c>
      <c r="T72" s="196">
        <v>0</v>
      </c>
      <c r="U72" s="196">
        <v>59.78</v>
      </c>
      <c r="V72" s="196">
        <v>8.76</v>
      </c>
      <c r="W72" s="196">
        <v>19.61</v>
      </c>
      <c r="X72" s="196">
        <v>62.36</v>
      </c>
      <c r="Y72" s="196">
        <v>0</v>
      </c>
      <c r="Z72">
        <v>0</v>
      </c>
      <c r="AA72" s="196">
        <v>13.58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117.65</v>
      </c>
      <c r="AQ72" s="196">
        <v>38.14</v>
      </c>
      <c r="AR72" s="196">
        <v>0.96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388.88</v>
      </c>
      <c r="L73" s="196">
        <v>6.04</v>
      </c>
      <c r="M73" s="196">
        <v>58.05</v>
      </c>
      <c r="N73" s="196">
        <v>49.93</v>
      </c>
      <c r="O73" s="196">
        <v>35.270000000000003</v>
      </c>
      <c r="P73" s="196">
        <v>23.89</v>
      </c>
      <c r="Q73" s="196">
        <v>9.2200000000000006</v>
      </c>
      <c r="R73" s="196">
        <v>17.920000000000002</v>
      </c>
      <c r="S73" s="196">
        <v>6.13</v>
      </c>
      <c r="T73" s="196">
        <v>0</v>
      </c>
      <c r="U73" s="196">
        <v>59.78</v>
      </c>
      <c r="V73" s="196">
        <v>8.76</v>
      </c>
      <c r="W73" s="196">
        <v>19.61</v>
      </c>
      <c r="X73" s="196">
        <v>62.36</v>
      </c>
      <c r="Y73" s="196">
        <v>0</v>
      </c>
      <c r="Z73">
        <v>0</v>
      </c>
      <c r="AA73" s="196">
        <v>13.58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117.65</v>
      </c>
      <c r="AQ73" s="196">
        <v>38.14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404.26</v>
      </c>
      <c r="L74" s="196">
        <v>6.04</v>
      </c>
      <c r="M74" s="196">
        <v>58.05</v>
      </c>
      <c r="N74" s="196">
        <v>49.93</v>
      </c>
      <c r="O74" s="196">
        <v>35.270000000000003</v>
      </c>
      <c r="P74" s="196">
        <v>23.89</v>
      </c>
      <c r="Q74" s="196">
        <v>9.2200000000000006</v>
      </c>
      <c r="R74" s="196">
        <v>17.920000000000002</v>
      </c>
      <c r="S74" s="196">
        <v>6.13</v>
      </c>
      <c r="T74" s="196">
        <v>0</v>
      </c>
      <c r="U74" s="196">
        <v>59.78</v>
      </c>
      <c r="V74" s="196">
        <v>8.76</v>
      </c>
      <c r="W74" s="196">
        <v>19.61</v>
      </c>
      <c r="X74" s="196">
        <v>62.36</v>
      </c>
      <c r="Y74" s="196">
        <v>0</v>
      </c>
      <c r="Z74">
        <v>0</v>
      </c>
      <c r="AA74" s="196">
        <v>13.58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117.65</v>
      </c>
      <c r="AQ74" s="196">
        <v>38.14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394.63</v>
      </c>
      <c r="L75" s="196">
        <v>6.04</v>
      </c>
      <c r="M75" s="196">
        <v>58.05</v>
      </c>
      <c r="N75" s="196">
        <v>49.93</v>
      </c>
      <c r="O75" s="196">
        <v>35.270000000000003</v>
      </c>
      <c r="P75" s="196">
        <v>23.89</v>
      </c>
      <c r="Q75" s="196">
        <v>9.2200000000000006</v>
      </c>
      <c r="R75" s="196">
        <v>17.920000000000002</v>
      </c>
      <c r="S75" s="196">
        <v>6.13</v>
      </c>
      <c r="T75" s="196">
        <v>0</v>
      </c>
      <c r="U75" s="196">
        <v>59.78</v>
      </c>
      <c r="V75" s="196">
        <v>8.76</v>
      </c>
      <c r="W75" s="196">
        <v>19.61</v>
      </c>
      <c r="X75" s="196">
        <v>62.36</v>
      </c>
      <c r="Y75" s="196">
        <v>0</v>
      </c>
      <c r="Z75">
        <v>0</v>
      </c>
      <c r="AA75" s="196">
        <v>15.23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117.65</v>
      </c>
      <c r="AQ75" s="196">
        <v>38.14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433.13</v>
      </c>
      <c r="L76" s="196">
        <v>6.04</v>
      </c>
      <c r="M76" s="196">
        <v>58.05</v>
      </c>
      <c r="N76" s="196">
        <v>49.93</v>
      </c>
      <c r="O76" s="196">
        <v>35.270000000000003</v>
      </c>
      <c r="P76" s="196">
        <v>23.89</v>
      </c>
      <c r="Q76" s="196">
        <v>9.2200000000000006</v>
      </c>
      <c r="R76" s="196">
        <v>17.920000000000002</v>
      </c>
      <c r="S76" s="196">
        <v>6.13</v>
      </c>
      <c r="T76" s="196">
        <v>0</v>
      </c>
      <c r="U76" s="196">
        <v>59.78</v>
      </c>
      <c r="V76" s="196">
        <v>8.76</v>
      </c>
      <c r="W76" s="196">
        <v>19.61</v>
      </c>
      <c r="X76" s="196">
        <v>62.36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117.65</v>
      </c>
      <c r="AQ76" s="196">
        <v>38.14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487.68</v>
      </c>
      <c r="L77" s="196">
        <v>6.04</v>
      </c>
      <c r="M77" s="196">
        <v>58.05</v>
      </c>
      <c r="N77" s="196">
        <v>49.93</v>
      </c>
      <c r="O77" s="196">
        <v>35.270000000000003</v>
      </c>
      <c r="P77" s="196">
        <v>23.89</v>
      </c>
      <c r="Q77" s="196">
        <v>9.2200000000000006</v>
      </c>
      <c r="R77" s="196">
        <v>17.920000000000002</v>
      </c>
      <c r="S77" s="196">
        <v>6.13</v>
      </c>
      <c r="T77" s="196">
        <v>0</v>
      </c>
      <c r="U77" s="196">
        <v>59.78</v>
      </c>
      <c r="V77" s="196">
        <v>8.76</v>
      </c>
      <c r="W77" s="196">
        <v>19.61</v>
      </c>
      <c r="X77" s="196">
        <v>62.36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117.65</v>
      </c>
      <c r="AQ77" s="196">
        <v>38.14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487.68</v>
      </c>
      <c r="L78" s="196">
        <v>6.04</v>
      </c>
      <c r="M78" s="196">
        <v>58.05</v>
      </c>
      <c r="N78" s="196">
        <v>49.93</v>
      </c>
      <c r="O78" s="196">
        <v>35.270000000000003</v>
      </c>
      <c r="P78" s="196">
        <v>23.89</v>
      </c>
      <c r="Q78" s="196">
        <v>9.2200000000000006</v>
      </c>
      <c r="R78" s="196">
        <v>17.920000000000002</v>
      </c>
      <c r="S78" s="196">
        <v>6.13</v>
      </c>
      <c r="T78" s="196">
        <v>0</v>
      </c>
      <c r="U78" s="196">
        <v>59.78</v>
      </c>
      <c r="V78" s="196">
        <v>8.76</v>
      </c>
      <c r="W78" s="196">
        <v>19.61</v>
      </c>
      <c r="X78" s="196">
        <v>62.36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117.65</v>
      </c>
      <c r="AQ78" s="196">
        <v>38.14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487.68</v>
      </c>
      <c r="L79" s="196">
        <v>6.04</v>
      </c>
      <c r="M79" s="196">
        <v>58.05</v>
      </c>
      <c r="N79" s="196">
        <v>49.93</v>
      </c>
      <c r="O79" s="196">
        <v>35.270000000000003</v>
      </c>
      <c r="P79" s="196">
        <v>23.89</v>
      </c>
      <c r="Q79" s="196">
        <v>9.2200000000000006</v>
      </c>
      <c r="R79" s="196">
        <v>17.920000000000002</v>
      </c>
      <c r="S79" s="196">
        <v>6.13</v>
      </c>
      <c r="T79" s="196">
        <v>0</v>
      </c>
      <c r="U79" s="196">
        <v>59.78</v>
      </c>
      <c r="V79" s="196">
        <v>8.76</v>
      </c>
      <c r="W79" s="196">
        <v>19.62</v>
      </c>
      <c r="X79" s="196">
        <v>62.36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117.65</v>
      </c>
      <c r="AQ79" s="196">
        <v>38.14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487.68</v>
      </c>
      <c r="L80" s="196">
        <v>6.04</v>
      </c>
      <c r="M80" s="196">
        <v>58.05</v>
      </c>
      <c r="N80" s="196">
        <v>49.93</v>
      </c>
      <c r="O80" s="196">
        <v>35.270000000000003</v>
      </c>
      <c r="P80" s="196">
        <v>23.89</v>
      </c>
      <c r="Q80" s="196">
        <v>9.2200000000000006</v>
      </c>
      <c r="R80" s="196">
        <v>17.920000000000002</v>
      </c>
      <c r="S80" s="196">
        <v>6.13</v>
      </c>
      <c r="T80" s="196">
        <v>0</v>
      </c>
      <c r="U80" s="196">
        <v>59.78</v>
      </c>
      <c r="V80" s="196">
        <v>8.76</v>
      </c>
      <c r="W80" s="196">
        <v>19.62</v>
      </c>
      <c r="X80" s="196">
        <v>62.36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117.65</v>
      </c>
      <c r="AQ80" s="196">
        <v>38.14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487.68</v>
      </c>
      <c r="L81" s="196">
        <v>6.04</v>
      </c>
      <c r="M81" s="196">
        <v>58.05</v>
      </c>
      <c r="N81" s="196">
        <v>49.93</v>
      </c>
      <c r="O81" s="196">
        <v>35.270000000000003</v>
      </c>
      <c r="P81" s="196">
        <v>23.89</v>
      </c>
      <c r="Q81" s="196">
        <v>9.2200000000000006</v>
      </c>
      <c r="R81" s="196">
        <v>17.920000000000002</v>
      </c>
      <c r="S81" s="196">
        <v>6.13</v>
      </c>
      <c r="T81" s="196">
        <v>0</v>
      </c>
      <c r="U81" s="196">
        <v>59.78</v>
      </c>
      <c r="V81" s="196">
        <v>8.76</v>
      </c>
      <c r="W81" s="196">
        <v>19.62</v>
      </c>
      <c r="X81" s="196">
        <v>62.36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117.65</v>
      </c>
      <c r="AQ81" s="196">
        <v>38.14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487.68</v>
      </c>
      <c r="L82" s="196">
        <v>6.04</v>
      </c>
      <c r="M82" s="196">
        <v>58.05</v>
      </c>
      <c r="N82" s="196">
        <v>49.93</v>
      </c>
      <c r="O82" s="196">
        <v>35.270000000000003</v>
      </c>
      <c r="P82" s="196">
        <v>23.89</v>
      </c>
      <c r="Q82" s="196">
        <v>9.2200000000000006</v>
      </c>
      <c r="R82" s="196">
        <v>17.920000000000002</v>
      </c>
      <c r="S82" s="196">
        <v>6.13</v>
      </c>
      <c r="T82" s="196">
        <v>0</v>
      </c>
      <c r="U82" s="196">
        <v>59.78</v>
      </c>
      <c r="V82" s="196">
        <v>8.76</v>
      </c>
      <c r="W82" s="196">
        <v>19.62</v>
      </c>
      <c r="X82" s="196">
        <v>62.36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117.65</v>
      </c>
      <c r="AQ82" s="196">
        <v>38.14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487.68</v>
      </c>
      <c r="L83" s="196">
        <v>6.04</v>
      </c>
      <c r="M83" s="196">
        <v>58.05</v>
      </c>
      <c r="N83" s="196">
        <v>49.93</v>
      </c>
      <c r="O83" s="196">
        <v>35.270000000000003</v>
      </c>
      <c r="P83" s="196">
        <v>23.89</v>
      </c>
      <c r="Q83" s="196">
        <v>9.2200000000000006</v>
      </c>
      <c r="R83" s="196">
        <v>17.920000000000002</v>
      </c>
      <c r="S83" s="196">
        <v>6.13</v>
      </c>
      <c r="T83" s="196">
        <v>0</v>
      </c>
      <c r="U83" s="196">
        <v>59.78</v>
      </c>
      <c r="V83" s="196">
        <v>8.76</v>
      </c>
      <c r="W83" s="196">
        <v>19.62</v>
      </c>
      <c r="X83" s="196">
        <v>62.36</v>
      </c>
      <c r="Y83" s="196">
        <v>0</v>
      </c>
      <c r="Z83">
        <v>0</v>
      </c>
      <c r="AA83" s="196">
        <v>15.23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117.65</v>
      </c>
      <c r="AQ83" s="196">
        <v>38.14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487.68</v>
      </c>
      <c r="L84" s="196">
        <v>6.04</v>
      </c>
      <c r="M84" s="196">
        <v>58.05</v>
      </c>
      <c r="N84" s="196">
        <v>49.93</v>
      </c>
      <c r="O84" s="196">
        <v>35.270000000000003</v>
      </c>
      <c r="P84" s="196">
        <v>23.89</v>
      </c>
      <c r="Q84" s="196">
        <v>9.2200000000000006</v>
      </c>
      <c r="R84" s="196">
        <v>17.920000000000002</v>
      </c>
      <c r="S84" s="196">
        <v>6.13</v>
      </c>
      <c r="T84" s="196">
        <v>0</v>
      </c>
      <c r="U84" s="196">
        <v>59.78</v>
      </c>
      <c r="V84" s="196">
        <v>8.76</v>
      </c>
      <c r="W84" s="196">
        <v>19.62</v>
      </c>
      <c r="X84" s="196">
        <v>62.36</v>
      </c>
      <c r="Y84" s="196">
        <v>0</v>
      </c>
      <c r="Z84">
        <v>0</v>
      </c>
      <c r="AA84" s="196">
        <v>15.23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117.65</v>
      </c>
      <c r="AQ84" s="196">
        <v>38.14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487.68</v>
      </c>
      <c r="L85" s="196">
        <v>6.04</v>
      </c>
      <c r="M85" s="196">
        <v>58.05</v>
      </c>
      <c r="N85" s="196">
        <v>49.93</v>
      </c>
      <c r="O85" s="196">
        <v>35.270000000000003</v>
      </c>
      <c r="P85" s="196">
        <v>23.89</v>
      </c>
      <c r="Q85" s="196">
        <v>9.2200000000000006</v>
      </c>
      <c r="R85" s="196">
        <v>18.13</v>
      </c>
      <c r="S85" s="196">
        <v>6.87</v>
      </c>
      <c r="T85" s="196">
        <v>0</v>
      </c>
      <c r="U85" s="196">
        <v>59.78</v>
      </c>
      <c r="V85" s="196">
        <v>8.76</v>
      </c>
      <c r="W85" s="196">
        <v>19.62</v>
      </c>
      <c r="X85" s="196">
        <v>62.36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118.86</v>
      </c>
      <c r="AQ85" s="196">
        <v>38.14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487.68</v>
      </c>
      <c r="L86" s="196">
        <v>6.04</v>
      </c>
      <c r="M86" s="196">
        <v>58.05</v>
      </c>
      <c r="N86" s="196">
        <v>49.93</v>
      </c>
      <c r="O86" s="196">
        <v>35.270000000000003</v>
      </c>
      <c r="P86" s="196">
        <v>23.89</v>
      </c>
      <c r="Q86" s="196">
        <v>9.2200000000000006</v>
      </c>
      <c r="R86" s="196">
        <v>18.13</v>
      </c>
      <c r="S86" s="196">
        <v>7.49</v>
      </c>
      <c r="T86" s="196">
        <v>0</v>
      </c>
      <c r="U86" s="196">
        <v>59.78</v>
      </c>
      <c r="V86" s="196">
        <v>8.76</v>
      </c>
      <c r="W86" s="196">
        <v>19.62</v>
      </c>
      <c r="X86" s="196">
        <v>62.36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118.86</v>
      </c>
      <c r="AQ86" s="196">
        <v>38.14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506.68</v>
      </c>
      <c r="L87" s="196">
        <v>6.04</v>
      </c>
      <c r="M87" s="196">
        <v>58.05</v>
      </c>
      <c r="N87" s="196">
        <v>49.93</v>
      </c>
      <c r="O87" s="196">
        <v>35.270000000000003</v>
      </c>
      <c r="P87" s="196">
        <v>23.89</v>
      </c>
      <c r="Q87" s="196">
        <v>9.2200000000000006</v>
      </c>
      <c r="R87" s="196">
        <v>18.13</v>
      </c>
      <c r="S87" s="196">
        <v>6.86</v>
      </c>
      <c r="T87" s="196">
        <v>0</v>
      </c>
      <c r="U87" s="196">
        <v>59.78</v>
      </c>
      <c r="V87" s="196">
        <v>8.76</v>
      </c>
      <c r="W87" s="196">
        <v>19.62</v>
      </c>
      <c r="X87" s="196">
        <v>62.36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75</v>
      </c>
      <c r="AJ87" s="196">
        <v>0</v>
      </c>
      <c r="AK87" s="196">
        <v>0</v>
      </c>
      <c r="AL87" s="196">
        <v>0</v>
      </c>
      <c r="AM87" s="196">
        <v>0</v>
      </c>
      <c r="AN87" s="196">
        <v>23.34</v>
      </c>
      <c r="AO87">
        <v>0</v>
      </c>
      <c r="AP87" s="196">
        <v>118.86</v>
      </c>
      <c r="AQ87" s="196">
        <v>38.14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506.68</v>
      </c>
      <c r="L88" s="196">
        <v>6.04</v>
      </c>
      <c r="M88" s="196">
        <v>58.05</v>
      </c>
      <c r="N88" s="196">
        <v>49.93</v>
      </c>
      <c r="O88" s="196">
        <v>35.270000000000003</v>
      </c>
      <c r="P88" s="196">
        <v>23.89</v>
      </c>
      <c r="Q88" s="196">
        <v>9.2200000000000006</v>
      </c>
      <c r="R88" s="196">
        <v>18.13</v>
      </c>
      <c r="S88" s="196">
        <v>6.93</v>
      </c>
      <c r="T88" s="196">
        <v>0</v>
      </c>
      <c r="U88" s="196">
        <v>59.78</v>
      </c>
      <c r="V88" s="196">
        <v>8.76</v>
      </c>
      <c r="W88" s="196">
        <v>19.62</v>
      </c>
      <c r="X88" s="196">
        <v>62.36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75</v>
      </c>
      <c r="AJ88" s="196">
        <v>0</v>
      </c>
      <c r="AK88" s="196">
        <v>0</v>
      </c>
      <c r="AL88" s="196">
        <v>0</v>
      </c>
      <c r="AM88" s="196">
        <v>0</v>
      </c>
      <c r="AN88" s="196">
        <v>23.34</v>
      </c>
      <c r="AO88">
        <v>0</v>
      </c>
      <c r="AP88" s="196">
        <v>118.86</v>
      </c>
      <c r="AQ88" s="196">
        <v>38.14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492.15</v>
      </c>
      <c r="L89" s="196">
        <v>6.04</v>
      </c>
      <c r="M89" s="196">
        <v>58.05</v>
      </c>
      <c r="N89" s="196">
        <v>49.93</v>
      </c>
      <c r="O89" s="196">
        <v>35.270000000000003</v>
      </c>
      <c r="P89" s="196">
        <v>23.89</v>
      </c>
      <c r="Q89" s="196">
        <v>9.2200000000000006</v>
      </c>
      <c r="R89" s="196">
        <v>17.920000000000002</v>
      </c>
      <c r="S89" s="196">
        <v>11.16</v>
      </c>
      <c r="T89" s="196">
        <v>0</v>
      </c>
      <c r="U89" s="196">
        <v>59.78</v>
      </c>
      <c r="V89" s="196">
        <v>8.76</v>
      </c>
      <c r="W89" s="196">
        <v>19.62</v>
      </c>
      <c r="X89" s="196">
        <v>62.36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77.66</v>
      </c>
      <c r="AJ89" s="196">
        <v>0</v>
      </c>
      <c r="AK89" s="196">
        <v>0</v>
      </c>
      <c r="AL89" s="196">
        <v>0</v>
      </c>
      <c r="AM89" s="196">
        <v>0</v>
      </c>
      <c r="AN89" s="196">
        <v>23.34</v>
      </c>
      <c r="AO89">
        <v>0</v>
      </c>
      <c r="AP89" s="196">
        <v>118.86</v>
      </c>
      <c r="AQ89" s="196">
        <v>38.14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487.89</v>
      </c>
      <c r="L90" s="196">
        <v>6.04</v>
      </c>
      <c r="M90" s="196">
        <v>58.05</v>
      </c>
      <c r="N90" s="196">
        <v>49.93</v>
      </c>
      <c r="O90" s="196">
        <v>35.270000000000003</v>
      </c>
      <c r="P90" s="196">
        <v>23.89</v>
      </c>
      <c r="Q90" s="196">
        <v>9.2200000000000006</v>
      </c>
      <c r="R90" s="196">
        <v>17.920000000000002</v>
      </c>
      <c r="S90" s="196">
        <v>11.16</v>
      </c>
      <c r="T90" s="196">
        <v>0</v>
      </c>
      <c r="U90" s="196">
        <v>59.78</v>
      </c>
      <c r="V90" s="196">
        <v>8.76</v>
      </c>
      <c r="W90" s="196">
        <v>19.62</v>
      </c>
      <c r="X90" s="196">
        <v>62.36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83.76</v>
      </c>
      <c r="AJ90" s="196">
        <v>0</v>
      </c>
      <c r="AK90" s="196">
        <v>0</v>
      </c>
      <c r="AL90" s="196">
        <v>0</v>
      </c>
      <c r="AM90" s="196">
        <v>0</v>
      </c>
      <c r="AN90" s="196">
        <v>23.34</v>
      </c>
      <c r="AO90">
        <v>0</v>
      </c>
      <c r="AP90" s="196">
        <v>117.65</v>
      </c>
      <c r="AQ90" s="196">
        <v>38.14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487.89</v>
      </c>
      <c r="L91" s="196">
        <v>6.06</v>
      </c>
      <c r="M91" s="196">
        <v>58.05</v>
      </c>
      <c r="N91" s="196">
        <v>49.93</v>
      </c>
      <c r="O91" s="196">
        <v>35.270000000000003</v>
      </c>
      <c r="P91" s="196">
        <v>23.89</v>
      </c>
      <c r="Q91" s="196">
        <v>9.2200000000000006</v>
      </c>
      <c r="R91" s="196">
        <v>17.920000000000002</v>
      </c>
      <c r="S91" s="196">
        <v>11.16</v>
      </c>
      <c r="T91" s="196">
        <v>0</v>
      </c>
      <c r="U91" s="196">
        <v>59.78</v>
      </c>
      <c r="V91" s="196">
        <v>8.76</v>
      </c>
      <c r="W91" s="196">
        <v>19.62</v>
      </c>
      <c r="X91" s="196">
        <v>62.36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83.76</v>
      </c>
      <c r="AJ91" s="196">
        <v>0</v>
      </c>
      <c r="AK91" s="196">
        <v>0</v>
      </c>
      <c r="AL91" s="196">
        <v>0</v>
      </c>
      <c r="AM91" s="196">
        <v>0</v>
      </c>
      <c r="AN91" s="196">
        <v>23.34</v>
      </c>
      <c r="AO91">
        <v>0</v>
      </c>
      <c r="AP91" s="196">
        <v>117.65</v>
      </c>
      <c r="AQ91" s="196">
        <v>38.14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487.89</v>
      </c>
      <c r="L92" s="196">
        <v>6.04</v>
      </c>
      <c r="M92" s="196">
        <v>58.05</v>
      </c>
      <c r="N92" s="196">
        <v>49.93</v>
      </c>
      <c r="O92" s="196">
        <v>35.270000000000003</v>
      </c>
      <c r="P92" s="196">
        <v>23.89</v>
      </c>
      <c r="Q92" s="196">
        <v>9.2200000000000006</v>
      </c>
      <c r="R92" s="196">
        <v>17.920000000000002</v>
      </c>
      <c r="S92" s="196">
        <v>11.16</v>
      </c>
      <c r="T92" s="196">
        <v>0</v>
      </c>
      <c r="U92" s="196">
        <v>59.78</v>
      </c>
      <c r="V92" s="196">
        <v>8.76</v>
      </c>
      <c r="W92" s="196">
        <v>19.62</v>
      </c>
      <c r="X92" s="196">
        <v>62.36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83.76</v>
      </c>
      <c r="AJ92" s="196">
        <v>0</v>
      </c>
      <c r="AK92" s="196">
        <v>0</v>
      </c>
      <c r="AL92" s="196">
        <v>0</v>
      </c>
      <c r="AM92" s="196">
        <v>0</v>
      </c>
      <c r="AN92" s="196">
        <v>23.34</v>
      </c>
      <c r="AO92">
        <v>0</v>
      </c>
      <c r="AP92" s="196">
        <v>117.65</v>
      </c>
      <c r="AQ92" s="196">
        <v>38.130000000000003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487.89</v>
      </c>
      <c r="L93" s="196">
        <v>6.04</v>
      </c>
      <c r="M93" s="196">
        <v>58.05</v>
      </c>
      <c r="N93" s="196">
        <v>49.93</v>
      </c>
      <c r="O93" s="196">
        <v>35.270000000000003</v>
      </c>
      <c r="P93" s="196">
        <v>23.89</v>
      </c>
      <c r="Q93" s="196">
        <v>9.2200000000000006</v>
      </c>
      <c r="R93" s="196">
        <v>17.920000000000002</v>
      </c>
      <c r="S93" s="196">
        <v>11.16</v>
      </c>
      <c r="T93" s="196">
        <v>0</v>
      </c>
      <c r="U93" s="196">
        <v>59.78</v>
      </c>
      <c r="V93" s="196">
        <v>8.76</v>
      </c>
      <c r="W93" s="196">
        <v>19.62</v>
      </c>
      <c r="X93" s="196">
        <v>62.36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83.76</v>
      </c>
      <c r="AJ93" s="196">
        <v>0</v>
      </c>
      <c r="AK93" s="196">
        <v>0</v>
      </c>
      <c r="AL93" s="196">
        <v>0</v>
      </c>
      <c r="AM93" s="196">
        <v>0</v>
      </c>
      <c r="AN93" s="196">
        <v>23.34</v>
      </c>
      <c r="AO93">
        <v>0</v>
      </c>
      <c r="AP93" s="196">
        <v>117.65</v>
      </c>
      <c r="AQ93" s="196">
        <v>38.130000000000003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487.89</v>
      </c>
      <c r="L94" s="196">
        <v>6.04</v>
      </c>
      <c r="M94" s="196">
        <v>58.05</v>
      </c>
      <c r="N94" s="196">
        <v>49.93</v>
      </c>
      <c r="O94" s="196">
        <v>35.270000000000003</v>
      </c>
      <c r="P94" s="196">
        <v>23.89</v>
      </c>
      <c r="Q94" s="196">
        <v>9.2200000000000006</v>
      </c>
      <c r="R94" s="196">
        <v>17.920000000000002</v>
      </c>
      <c r="S94" s="196">
        <v>11.16</v>
      </c>
      <c r="T94" s="196">
        <v>0</v>
      </c>
      <c r="U94" s="196">
        <v>59.78</v>
      </c>
      <c r="V94" s="196">
        <v>8.76</v>
      </c>
      <c r="W94" s="196">
        <v>19.62</v>
      </c>
      <c r="X94" s="196">
        <v>62.36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83.76</v>
      </c>
      <c r="AJ94" s="196">
        <v>0</v>
      </c>
      <c r="AK94" s="196">
        <v>0</v>
      </c>
      <c r="AL94" s="196">
        <v>0</v>
      </c>
      <c r="AM94" s="196">
        <v>0</v>
      </c>
      <c r="AN94" s="196">
        <v>23.34</v>
      </c>
      <c r="AO94">
        <v>0</v>
      </c>
      <c r="AP94" s="196">
        <v>117.65</v>
      </c>
      <c r="AQ94" s="196">
        <v>38.130000000000003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417.5</v>
      </c>
      <c r="L95" s="196">
        <v>6.04</v>
      </c>
      <c r="M95" s="196">
        <v>58.05</v>
      </c>
      <c r="N95" s="196">
        <v>49.93</v>
      </c>
      <c r="O95" s="196">
        <v>35.270000000000003</v>
      </c>
      <c r="P95" s="196">
        <v>23.89</v>
      </c>
      <c r="Q95" s="196">
        <v>9.2200000000000006</v>
      </c>
      <c r="R95" s="196">
        <v>17.920000000000002</v>
      </c>
      <c r="S95" s="196">
        <v>11.16</v>
      </c>
      <c r="T95" s="196">
        <v>0</v>
      </c>
      <c r="U95" s="196">
        <v>59.78</v>
      </c>
      <c r="V95" s="196">
        <v>8.76</v>
      </c>
      <c r="W95" s="196">
        <v>19.62</v>
      </c>
      <c r="X95" s="196">
        <v>62.36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83.76</v>
      </c>
      <c r="AJ95" s="196">
        <v>0</v>
      </c>
      <c r="AK95" s="196">
        <v>0</v>
      </c>
      <c r="AL95" s="196">
        <v>0</v>
      </c>
      <c r="AM95" s="196">
        <v>0</v>
      </c>
      <c r="AN95" s="196">
        <v>23.34</v>
      </c>
      <c r="AO95">
        <v>0</v>
      </c>
      <c r="AP95" s="196">
        <v>117.65</v>
      </c>
      <c r="AQ95" s="196">
        <v>38.130000000000003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359.01</v>
      </c>
      <c r="L96" s="196">
        <v>6.04</v>
      </c>
      <c r="M96" s="196">
        <v>58.05</v>
      </c>
      <c r="N96" s="196">
        <v>49.93</v>
      </c>
      <c r="O96" s="196">
        <v>35.270000000000003</v>
      </c>
      <c r="P96" s="196">
        <v>23.89</v>
      </c>
      <c r="Q96" s="196">
        <v>9.2200000000000006</v>
      </c>
      <c r="R96" s="196">
        <v>17.920000000000002</v>
      </c>
      <c r="S96" s="196">
        <v>11.16</v>
      </c>
      <c r="T96" s="196">
        <v>0</v>
      </c>
      <c r="U96" s="196">
        <v>59.78</v>
      </c>
      <c r="V96" s="196">
        <v>8.76</v>
      </c>
      <c r="W96" s="196">
        <v>19.62</v>
      </c>
      <c r="X96" s="196">
        <v>62.36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83.76</v>
      </c>
      <c r="AJ96" s="196">
        <v>0</v>
      </c>
      <c r="AK96" s="196">
        <v>0</v>
      </c>
      <c r="AL96" s="196">
        <v>0</v>
      </c>
      <c r="AM96" s="196">
        <v>0</v>
      </c>
      <c r="AN96" s="196">
        <v>23.34</v>
      </c>
      <c r="AO96">
        <v>0</v>
      </c>
      <c r="AP96" s="196">
        <v>117.65</v>
      </c>
      <c r="AQ96" s="196">
        <v>38.130000000000003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306.07</v>
      </c>
      <c r="L97" s="196">
        <v>6.04</v>
      </c>
      <c r="M97" s="196">
        <v>58.05</v>
      </c>
      <c r="N97" s="196">
        <v>49.93</v>
      </c>
      <c r="O97" s="196">
        <v>35.270000000000003</v>
      </c>
      <c r="P97" s="196">
        <v>23.89</v>
      </c>
      <c r="Q97" s="196">
        <v>9.2200000000000006</v>
      </c>
      <c r="R97" s="196">
        <v>17.920000000000002</v>
      </c>
      <c r="S97" s="196">
        <v>11.16</v>
      </c>
      <c r="T97" s="196">
        <v>0</v>
      </c>
      <c r="U97" s="196">
        <v>59.78</v>
      </c>
      <c r="V97" s="196">
        <v>8.76</v>
      </c>
      <c r="W97" s="196">
        <v>19.62</v>
      </c>
      <c r="X97" s="196">
        <v>62.36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83.76</v>
      </c>
      <c r="AJ97" s="196">
        <v>0</v>
      </c>
      <c r="AK97" s="196">
        <v>0</v>
      </c>
      <c r="AL97" s="196">
        <v>0</v>
      </c>
      <c r="AM97" s="196">
        <v>0</v>
      </c>
      <c r="AN97" s="196">
        <v>23.34</v>
      </c>
      <c r="AO97">
        <v>0</v>
      </c>
      <c r="AP97" s="196">
        <v>117.65</v>
      </c>
      <c r="AQ97" s="196">
        <v>38.130000000000003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270.01</v>
      </c>
      <c r="L98" s="196">
        <v>6.04</v>
      </c>
      <c r="M98" s="196">
        <v>58.05</v>
      </c>
      <c r="N98" s="196">
        <v>49.93</v>
      </c>
      <c r="O98" s="196">
        <v>35.270000000000003</v>
      </c>
      <c r="P98" s="196">
        <v>23.89</v>
      </c>
      <c r="Q98" s="196">
        <v>9.2200000000000006</v>
      </c>
      <c r="R98" s="196">
        <v>17.920000000000002</v>
      </c>
      <c r="S98" s="196">
        <v>11.16</v>
      </c>
      <c r="T98" s="196">
        <v>0</v>
      </c>
      <c r="U98" s="196">
        <v>59.78</v>
      </c>
      <c r="V98" s="196">
        <v>8.76</v>
      </c>
      <c r="W98" s="196">
        <v>19.62</v>
      </c>
      <c r="X98" s="196">
        <v>62.36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83.76</v>
      </c>
      <c r="AJ98" s="196">
        <v>0</v>
      </c>
      <c r="AK98" s="196">
        <v>0</v>
      </c>
      <c r="AL98" s="196">
        <v>0</v>
      </c>
      <c r="AM98" s="196">
        <v>0</v>
      </c>
      <c r="AN98" s="196">
        <v>23.34</v>
      </c>
      <c r="AO98">
        <v>0</v>
      </c>
      <c r="AP98" s="196">
        <v>117.65</v>
      </c>
      <c r="AQ98" s="196">
        <v>19.25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9.1498699999999999</v>
      </c>
      <c r="L99">
        <f t="shared" si="0"/>
        <v>0.12681750000000019</v>
      </c>
      <c r="M99">
        <f t="shared" si="0"/>
        <v>1.259220000000002</v>
      </c>
      <c r="N99">
        <f t="shared" si="0"/>
        <v>1.0736149999999989</v>
      </c>
      <c r="O99">
        <f t="shared" si="0"/>
        <v>0.76885749999999975</v>
      </c>
      <c r="P99">
        <f t="shared" si="0"/>
        <v>0.55254000000000081</v>
      </c>
      <c r="Q99">
        <f t="shared" si="0"/>
        <v>0.20144250000000039</v>
      </c>
      <c r="R99">
        <f t="shared" si="0"/>
        <v>0.38256500000000032</v>
      </c>
      <c r="S99">
        <f t="shared" si="0"/>
        <v>0.18224749999999995</v>
      </c>
      <c r="T99">
        <f t="shared" si="0"/>
        <v>0</v>
      </c>
      <c r="U99">
        <f t="shared" si="0"/>
        <v>1.4347199999999998</v>
      </c>
      <c r="V99">
        <f t="shared" si="0"/>
        <v>0.19310499999999986</v>
      </c>
      <c r="W99">
        <f t="shared" si="0"/>
        <v>0.39712249999999949</v>
      </c>
      <c r="X99">
        <f t="shared" si="0"/>
        <v>1.353224999999999</v>
      </c>
      <c r="Y99">
        <f t="shared" si="0"/>
        <v>0</v>
      </c>
      <c r="Z99">
        <f t="shared" si="0"/>
        <v>0</v>
      </c>
      <c r="AA99">
        <f t="shared" si="0"/>
        <v>0.36054500000000039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1.3383249999999993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1.9975175000000018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7.0019999999999999E-2</v>
      </c>
      <c r="AO99">
        <f t="shared" si="0"/>
        <v>0</v>
      </c>
      <c r="AP99">
        <f t="shared" si="0"/>
        <v>2.4777174999999976</v>
      </c>
      <c r="AQ99">
        <f t="shared" ref="AQ99:AT99" si="1">SUM(AQ3:AQ98)/4000</f>
        <v>0.80193750000000008</v>
      </c>
      <c r="AR99">
        <f t="shared" si="1"/>
        <v>0.43730999999999998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85.66</v>
      </c>
      <c r="L3" s="196">
        <v>23.1</v>
      </c>
      <c r="M3" s="196">
        <v>0</v>
      </c>
      <c r="N3" s="196">
        <v>28.87</v>
      </c>
      <c r="O3" s="196">
        <v>24.24</v>
      </c>
      <c r="P3" s="196">
        <v>59.91</v>
      </c>
      <c r="Q3" s="196">
        <v>2.89</v>
      </c>
      <c r="R3" s="196">
        <v>5.97</v>
      </c>
      <c r="S3" s="196">
        <v>3.95</v>
      </c>
      <c r="T3" s="196">
        <v>0</v>
      </c>
      <c r="U3" s="196">
        <v>318.55</v>
      </c>
      <c r="V3" s="196">
        <v>2.89</v>
      </c>
      <c r="W3" s="196">
        <v>5.77</v>
      </c>
      <c r="X3" s="196">
        <v>18.29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</v>
      </c>
      <c r="AQ3" s="196">
        <v>11.55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85.66</v>
      </c>
      <c r="L4" s="196">
        <v>23.1</v>
      </c>
      <c r="M4" s="196">
        <v>0</v>
      </c>
      <c r="N4" s="196">
        <v>28.87</v>
      </c>
      <c r="O4" s="196">
        <v>25.19</v>
      </c>
      <c r="P4" s="196">
        <v>59.91</v>
      </c>
      <c r="Q4" s="196">
        <v>2.89</v>
      </c>
      <c r="R4" s="196">
        <v>5.97</v>
      </c>
      <c r="S4" s="196">
        <v>3.95</v>
      </c>
      <c r="T4" s="196">
        <v>0</v>
      </c>
      <c r="U4" s="196">
        <v>318.55</v>
      </c>
      <c r="V4" s="196">
        <v>2.89</v>
      </c>
      <c r="W4" s="196">
        <v>5.77</v>
      </c>
      <c r="X4" s="196">
        <v>18.29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36.58</v>
      </c>
      <c r="AQ4" s="196">
        <v>11.55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85.66</v>
      </c>
      <c r="L5" s="196">
        <v>23.1</v>
      </c>
      <c r="M5" s="196">
        <v>0</v>
      </c>
      <c r="N5" s="196">
        <v>28.87</v>
      </c>
      <c r="O5" s="196">
        <v>24.24</v>
      </c>
      <c r="P5" s="196">
        <v>59.91</v>
      </c>
      <c r="Q5" s="196">
        <v>2.89</v>
      </c>
      <c r="R5" s="196">
        <v>5.97</v>
      </c>
      <c r="S5" s="196">
        <v>3.95</v>
      </c>
      <c r="T5" s="196">
        <v>0</v>
      </c>
      <c r="U5" s="196">
        <v>318.55</v>
      </c>
      <c r="V5" s="196">
        <v>2.89</v>
      </c>
      <c r="W5" s="196">
        <v>5.77</v>
      </c>
      <c r="X5" s="196">
        <v>18.29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36.58</v>
      </c>
      <c r="AQ5" s="196">
        <v>11.55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85.66</v>
      </c>
      <c r="L6" s="196">
        <v>23.1</v>
      </c>
      <c r="M6" s="196">
        <v>0</v>
      </c>
      <c r="N6" s="196">
        <v>28.87</v>
      </c>
      <c r="O6" s="196">
        <v>24.24</v>
      </c>
      <c r="P6" s="196">
        <v>59.91</v>
      </c>
      <c r="Q6" s="196">
        <v>2.89</v>
      </c>
      <c r="R6" s="196">
        <v>5.97</v>
      </c>
      <c r="S6" s="196">
        <v>3.95</v>
      </c>
      <c r="T6" s="196">
        <v>0</v>
      </c>
      <c r="U6" s="196">
        <v>318.55</v>
      </c>
      <c r="V6" s="196">
        <v>2.89</v>
      </c>
      <c r="W6" s="196">
        <v>5.77</v>
      </c>
      <c r="X6" s="196">
        <v>18.29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36.58</v>
      </c>
      <c r="AQ6" s="196">
        <v>11.55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85.66</v>
      </c>
      <c r="L7" s="196">
        <v>23.1</v>
      </c>
      <c r="M7" s="196">
        <v>0</v>
      </c>
      <c r="N7" s="196">
        <v>28.87</v>
      </c>
      <c r="O7" s="196">
        <v>24.24</v>
      </c>
      <c r="P7" s="196">
        <v>59.91</v>
      </c>
      <c r="Q7" s="196">
        <v>2.89</v>
      </c>
      <c r="R7" s="196">
        <v>5.97</v>
      </c>
      <c r="S7" s="196">
        <v>3.95</v>
      </c>
      <c r="T7" s="196">
        <v>0</v>
      </c>
      <c r="U7" s="196">
        <v>318.55</v>
      </c>
      <c r="V7" s="196">
        <v>2.89</v>
      </c>
      <c r="W7" s="196">
        <v>5.77</v>
      </c>
      <c r="X7" s="196">
        <v>18.29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36.58</v>
      </c>
      <c r="AQ7" s="196">
        <v>11.55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85.66</v>
      </c>
      <c r="L8" s="196">
        <v>23.1</v>
      </c>
      <c r="M8" s="196">
        <v>0</v>
      </c>
      <c r="N8" s="196">
        <v>28.87</v>
      </c>
      <c r="O8" s="196">
        <v>24.24</v>
      </c>
      <c r="P8" s="196">
        <v>59.91</v>
      </c>
      <c r="Q8" s="196">
        <v>2.89</v>
      </c>
      <c r="R8" s="196">
        <v>5.97</v>
      </c>
      <c r="S8" s="196">
        <v>3.95</v>
      </c>
      <c r="T8" s="196">
        <v>0</v>
      </c>
      <c r="U8" s="196">
        <v>318.55</v>
      </c>
      <c r="V8" s="196">
        <v>2.89</v>
      </c>
      <c r="W8" s="196">
        <v>5.77</v>
      </c>
      <c r="X8" s="196">
        <v>18.29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36.58</v>
      </c>
      <c r="AQ8" s="196">
        <v>11.55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85.66</v>
      </c>
      <c r="L9" s="196">
        <v>23.1</v>
      </c>
      <c r="M9" s="196">
        <v>0</v>
      </c>
      <c r="N9" s="196">
        <v>28.87</v>
      </c>
      <c r="O9" s="196">
        <v>24.24</v>
      </c>
      <c r="P9" s="196">
        <v>59.91</v>
      </c>
      <c r="Q9" s="196">
        <v>2.89</v>
      </c>
      <c r="R9" s="196">
        <v>5.97</v>
      </c>
      <c r="S9" s="196">
        <v>3.95</v>
      </c>
      <c r="T9" s="196">
        <v>0</v>
      </c>
      <c r="U9" s="196">
        <v>318.55</v>
      </c>
      <c r="V9" s="196">
        <v>2.89</v>
      </c>
      <c r="W9" s="196">
        <v>5.77</v>
      </c>
      <c r="X9" s="196">
        <v>18.29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36.58</v>
      </c>
      <c r="AQ9" s="196">
        <v>11.55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85.66</v>
      </c>
      <c r="L10" s="196">
        <v>23.1</v>
      </c>
      <c r="M10" s="196">
        <v>0</v>
      </c>
      <c r="N10" s="196">
        <v>28.87</v>
      </c>
      <c r="O10" s="196">
        <v>24.24</v>
      </c>
      <c r="P10" s="196">
        <v>59.91</v>
      </c>
      <c r="Q10" s="196">
        <v>2.89</v>
      </c>
      <c r="R10" s="196">
        <v>5.97</v>
      </c>
      <c r="S10" s="196">
        <v>3.95</v>
      </c>
      <c r="T10" s="196">
        <v>0</v>
      </c>
      <c r="U10" s="196">
        <v>318.55</v>
      </c>
      <c r="V10" s="196">
        <v>2.89</v>
      </c>
      <c r="W10" s="196">
        <v>5.77</v>
      </c>
      <c r="X10" s="196">
        <v>18.29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36.58</v>
      </c>
      <c r="AQ10" s="196">
        <v>11.55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85.66</v>
      </c>
      <c r="L11" s="196">
        <v>23.1</v>
      </c>
      <c r="M11" s="196">
        <v>0</v>
      </c>
      <c r="N11" s="196">
        <v>28.87</v>
      </c>
      <c r="O11" s="196">
        <v>24.24</v>
      </c>
      <c r="P11" s="196">
        <v>59.91</v>
      </c>
      <c r="Q11" s="196">
        <v>2.89</v>
      </c>
      <c r="R11" s="196">
        <v>5.97</v>
      </c>
      <c r="S11" s="196">
        <v>3.95</v>
      </c>
      <c r="T11" s="196">
        <v>0</v>
      </c>
      <c r="U11" s="196">
        <v>318.55</v>
      </c>
      <c r="V11" s="196">
        <v>2.89</v>
      </c>
      <c r="W11" s="196">
        <v>5.77</v>
      </c>
      <c r="X11" s="196">
        <v>18.29</v>
      </c>
      <c r="Y11" s="196">
        <v>0</v>
      </c>
      <c r="Z11">
        <v>0</v>
      </c>
      <c r="AA11" s="196">
        <v>8.34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36.58</v>
      </c>
      <c r="AQ11" s="196">
        <v>11.55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85.66</v>
      </c>
      <c r="L12" s="196">
        <v>23.1</v>
      </c>
      <c r="M12" s="196">
        <v>0</v>
      </c>
      <c r="N12" s="196">
        <v>28.87</v>
      </c>
      <c r="O12" s="196">
        <v>24.24</v>
      </c>
      <c r="P12" s="196">
        <v>59.91</v>
      </c>
      <c r="Q12" s="196">
        <v>2.89</v>
      </c>
      <c r="R12" s="196">
        <v>5.97</v>
      </c>
      <c r="S12" s="196">
        <v>3.95</v>
      </c>
      <c r="T12" s="196">
        <v>0</v>
      </c>
      <c r="U12" s="196">
        <v>318.55</v>
      </c>
      <c r="V12" s="196">
        <v>2.89</v>
      </c>
      <c r="W12" s="196">
        <v>5.77</v>
      </c>
      <c r="X12" s="196">
        <v>18.29</v>
      </c>
      <c r="Y12" s="196">
        <v>0</v>
      </c>
      <c r="Z12">
        <v>0</v>
      </c>
      <c r="AA12" s="196">
        <v>8.34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36.58</v>
      </c>
      <c r="AQ12" s="196">
        <v>11.55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85.66</v>
      </c>
      <c r="L13" s="196">
        <v>23.1</v>
      </c>
      <c r="M13" s="196">
        <v>0</v>
      </c>
      <c r="N13" s="196">
        <v>28.87</v>
      </c>
      <c r="O13" s="196">
        <v>24.24</v>
      </c>
      <c r="P13" s="196">
        <v>59.91</v>
      </c>
      <c r="Q13" s="196">
        <v>2.89</v>
      </c>
      <c r="R13" s="196">
        <v>5.97</v>
      </c>
      <c r="S13" s="196">
        <v>3.95</v>
      </c>
      <c r="T13" s="196">
        <v>0</v>
      </c>
      <c r="U13" s="196">
        <v>318.55</v>
      </c>
      <c r="V13" s="196">
        <v>2.89</v>
      </c>
      <c r="W13" s="196">
        <v>5.77</v>
      </c>
      <c r="X13" s="196">
        <v>18.29</v>
      </c>
      <c r="Y13" s="196">
        <v>0</v>
      </c>
      <c r="Z13">
        <v>0</v>
      </c>
      <c r="AA13" s="196">
        <v>8.34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36.58</v>
      </c>
      <c r="AQ13" s="196">
        <v>11.55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85.66</v>
      </c>
      <c r="L14" s="196">
        <v>23.1</v>
      </c>
      <c r="M14" s="196">
        <v>0</v>
      </c>
      <c r="N14" s="196">
        <v>28.87</v>
      </c>
      <c r="O14" s="196">
        <v>24.24</v>
      </c>
      <c r="P14" s="196">
        <v>59.91</v>
      </c>
      <c r="Q14" s="196">
        <v>2.89</v>
      </c>
      <c r="R14" s="196">
        <v>5.97</v>
      </c>
      <c r="S14" s="196">
        <v>3.95</v>
      </c>
      <c r="T14" s="196">
        <v>0</v>
      </c>
      <c r="U14" s="196">
        <v>318.55</v>
      </c>
      <c r="V14" s="196">
        <v>2.89</v>
      </c>
      <c r="W14" s="196">
        <v>5.77</v>
      </c>
      <c r="X14" s="196">
        <v>18.29</v>
      </c>
      <c r="Y14" s="196">
        <v>0</v>
      </c>
      <c r="Z14">
        <v>0</v>
      </c>
      <c r="AA14" s="196">
        <v>8.34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36.58</v>
      </c>
      <c r="AQ14" s="196">
        <v>11.55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85.66</v>
      </c>
      <c r="L15" s="196">
        <v>23.1</v>
      </c>
      <c r="M15" s="196">
        <v>0</v>
      </c>
      <c r="N15" s="196">
        <v>28.87</v>
      </c>
      <c r="O15" s="196">
        <v>24.24</v>
      </c>
      <c r="P15" s="196">
        <v>59.91</v>
      </c>
      <c r="Q15" s="196">
        <v>2.89</v>
      </c>
      <c r="R15" s="196">
        <v>5.97</v>
      </c>
      <c r="S15" s="196">
        <v>3.95</v>
      </c>
      <c r="T15" s="196">
        <v>0</v>
      </c>
      <c r="U15" s="196">
        <v>318.55</v>
      </c>
      <c r="V15" s="196">
        <v>2.89</v>
      </c>
      <c r="W15" s="196">
        <v>5.77</v>
      </c>
      <c r="X15" s="196">
        <v>18.29</v>
      </c>
      <c r="Y15" s="196">
        <v>0</v>
      </c>
      <c r="Z15">
        <v>0</v>
      </c>
      <c r="AA15" s="196">
        <v>8.34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36.58</v>
      </c>
      <c r="AQ15" s="196">
        <v>11.55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85.66</v>
      </c>
      <c r="L16" s="196">
        <v>23.1</v>
      </c>
      <c r="M16" s="196">
        <v>0</v>
      </c>
      <c r="N16" s="196">
        <v>28.87</v>
      </c>
      <c r="O16" s="196">
        <v>24.24</v>
      </c>
      <c r="P16" s="196">
        <v>59.91</v>
      </c>
      <c r="Q16" s="196">
        <v>2.89</v>
      </c>
      <c r="R16" s="196">
        <v>5.97</v>
      </c>
      <c r="S16" s="196">
        <v>3.95</v>
      </c>
      <c r="T16" s="196">
        <v>0</v>
      </c>
      <c r="U16" s="196">
        <v>318.55</v>
      </c>
      <c r="V16" s="196">
        <v>2.89</v>
      </c>
      <c r="W16" s="196">
        <v>5.77</v>
      </c>
      <c r="X16" s="196">
        <v>18.29</v>
      </c>
      <c r="Y16" s="196">
        <v>0</v>
      </c>
      <c r="Z16">
        <v>0</v>
      </c>
      <c r="AA16" s="196">
        <v>8.34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36.58</v>
      </c>
      <c r="AQ16" s="196">
        <v>11.55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85.66</v>
      </c>
      <c r="L17" s="196">
        <v>23.1</v>
      </c>
      <c r="M17" s="196">
        <v>0</v>
      </c>
      <c r="N17" s="196">
        <v>28.87</v>
      </c>
      <c r="O17" s="196">
        <v>24.24</v>
      </c>
      <c r="P17" s="196">
        <v>59.91</v>
      </c>
      <c r="Q17" s="196">
        <v>2.89</v>
      </c>
      <c r="R17" s="196">
        <v>5.97</v>
      </c>
      <c r="S17" s="196">
        <v>3.95</v>
      </c>
      <c r="T17" s="196">
        <v>0</v>
      </c>
      <c r="U17" s="196">
        <v>318.55</v>
      </c>
      <c r="V17" s="196">
        <v>2.89</v>
      </c>
      <c r="W17" s="196">
        <v>5.77</v>
      </c>
      <c r="X17" s="196">
        <v>18.29</v>
      </c>
      <c r="Y17" s="196">
        <v>0</v>
      </c>
      <c r="Z17">
        <v>0</v>
      </c>
      <c r="AA17" s="196">
        <v>8.61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36.58</v>
      </c>
      <c r="AQ17" s="196">
        <v>11.55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85.66</v>
      </c>
      <c r="L18" s="196">
        <v>23.1</v>
      </c>
      <c r="M18" s="196">
        <v>0</v>
      </c>
      <c r="N18" s="196">
        <v>28.87</v>
      </c>
      <c r="O18" s="196">
        <v>24.24</v>
      </c>
      <c r="P18" s="196">
        <v>59.91</v>
      </c>
      <c r="Q18" s="196">
        <v>2.89</v>
      </c>
      <c r="R18" s="196">
        <v>5.97</v>
      </c>
      <c r="S18" s="196">
        <v>3.95</v>
      </c>
      <c r="T18" s="196">
        <v>0</v>
      </c>
      <c r="U18" s="196">
        <v>318.55</v>
      </c>
      <c r="V18" s="196">
        <v>2.89</v>
      </c>
      <c r="W18" s="196">
        <v>5.77</v>
      </c>
      <c r="X18" s="196">
        <v>18.29</v>
      </c>
      <c r="Y18" s="196">
        <v>0</v>
      </c>
      <c r="Z18">
        <v>0</v>
      </c>
      <c r="AA18" s="196">
        <v>8.61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36.58</v>
      </c>
      <c r="AQ18" s="196">
        <v>11.55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85.66</v>
      </c>
      <c r="L19" s="196">
        <v>23.1</v>
      </c>
      <c r="M19" s="196">
        <v>0</v>
      </c>
      <c r="N19" s="196">
        <v>28.87</v>
      </c>
      <c r="O19" s="196">
        <v>24.24</v>
      </c>
      <c r="P19" s="196">
        <v>59.91</v>
      </c>
      <c r="Q19" s="196">
        <v>2.89</v>
      </c>
      <c r="R19" s="196">
        <v>5.97</v>
      </c>
      <c r="S19" s="196">
        <v>3.95</v>
      </c>
      <c r="T19" s="196">
        <v>0</v>
      </c>
      <c r="U19" s="196">
        <v>318.55</v>
      </c>
      <c r="V19" s="196">
        <v>2.89</v>
      </c>
      <c r="W19" s="196">
        <v>5.77</v>
      </c>
      <c r="X19" s="196">
        <v>18.29</v>
      </c>
      <c r="Y19" s="196">
        <v>0</v>
      </c>
      <c r="Z19">
        <v>0</v>
      </c>
      <c r="AA19" s="196">
        <v>8.61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36.58</v>
      </c>
      <c r="AQ19" s="196">
        <v>11.55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85.66</v>
      </c>
      <c r="L20" s="196">
        <v>23.1</v>
      </c>
      <c r="M20" s="196">
        <v>0</v>
      </c>
      <c r="N20" s="196">
        <v>28.87</v>
      </c>
      <c r="O20" s="196">
        <v>24.24</v>
      </c>
      <c r="P20" s="196">
        <v>59.91</v>
      </c>
      <c r="Q20" s="196">
        <v>2.89</v>
      </c>
      <c r="R20" s="196">
        <v>5.97</v>
      </c>
      <c r="S20" s="196">
        <v>3.95</v>
      </c>
      <c r="T20" s="196">
        <v>0</v>
      </c>
      <c r="U20" s="196">
        <v>318.55</v>
      </c>
      <c r="V20" s="196">
        <v>2.89</v>
      </c>
      <c r="W20" s="196">
        <v>5.77</v>
      </c>
      <c r="X20" s="196">
        <v>18.29</v>
      </c>
      <c r="Y20" s="196">
        <v>0</v>
      </c>
      <c r="Z20">
        <v>0</v>
      </c>
      <c r="AA20" s="196">
        <v>8.61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36.58</v>
      </c>
      <c r="AQ20" s="196">
        <v>11.55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85.66</v>
      </c>
      <c r="L21" s="196">
        <v>23.1</v>
      </c>
      <c r="M21" s="196">
        <v>0</v>
      </c>
      <c r="N21" s="196">
        <v>28.87</v>
      </c>
      <c r="O21" s="196">
        <v>24.24</v>
      </c>
      <c r="P21" s="196">
        <v>59.91</v>
      </c>
      <c r="Q21" s="196">
        <v>2.89</v>
      </c>
      <c r="R21" s="196">
        <v>5.97</v>
      </c>
      <c r="S21" s="196">
        <v>3.95</v>
      </c>
      <c r="T21" s="196">
        <v>0</v>
      </c>
      <c r="U21" s="196">
        <v>318.55</v>
      </c>
      <c r="V21" s="196">
        <v>2.89</v>
      </c>
      <c r="W21" s="196">
        <v>5.77</v>
      </c>
      <c r="X21" s="196">
        <v>18.29</v>
      </c>
      <c r="Y21" s="196">
        <v>0</v>
      </c>
      <c r="Z21">
        <v>0</v>
      </c>
      <c r="AA21" s="196">
        <v>8.61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36.58</v>
      </c>
      <c r="AQ21" s="196">
        <v>11.55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85.66</v>
      </c>
      <c r="L22" s="196">
        <v>23.1</v>
      </c>
      <c r="M22" s="196">
        <v>0</v>
      </c>
      <c r="N22" s="196">
        <v>28.87</v>
      </c>
      <c r="O22" s="196">
        <v>24.24</v>
      </c>
      <c r="P22" s="196">
        <v>59.91</v>
      </c>
      <c r="Q22" s="196">
        <v>2.89</v>
      </c>
      <c r="R22" s="196">
        <v>5.97</v>
      </c>
      <c r="S22" s="196">
        <v>3.95</v>
      </c>
      <c r="T22" s="196">
        <v>0</v>
      </c>
      <c r="U22" s="196">
        <v>318.55</v>
      </c>
      <c r="V22" s="196">
        <v>2.89</v>
      </c>
      <c r="W22" s="196">
        <v>5.77</v>
      </c>
      <c r="X22" s="196">
        <v>18.29</v>
      </c>
      <c r="Y22" s="196">
        <v>0</v>
      </c>
      <c r="Z22">
        <v>0</v>
      </c>
      <c r="AA22" s="196">
        <v>8.61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36.58</v>
      </c>
      <c r="AQ22" s="196">
        <v>11.55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85.66</v>
      </c>
      <c r="L23" s="196">
        <v>23.1</v>
      </c>
      <c r="M23" s="196">
        <v>0</v>
      </c>
      <c r="N23" s="196">
        <v>28.87</v>
      </c>
      <c r="O23" s="196">
        <v>24.24</v>
      </c>
      <c r="P23" s="196">
        <v>59.91</v>
      </c>
      <c r="Q23" s="196">
        <v>2.89</v>
      </c>
      <c r="R23" s="196">
        <v>5.97</v>
      </c>
      <c r="S23" s="196">
        <v>3.95</v>
      </c>
      <c r="T23" s="196">
        <v>0</v>
      </c>
      <c r="U23" s="196">
        <v>318.55</v>
      </c>
      <c r="V23" s="196">
        <v>2.89</v>
      </c>
      <c r="W23" s="196">
        <v>5.77</v>
      </c>
      <c r="X23" s="196">
        <v>18.29</v>
      </c>
      <c r="Y23" s="196">
        <v>0</v>
      </c>
      <c r="Z23">
        <v>0</v>
      </c>
      <c r="AA23" s="196">
        <v>8.61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36.58</v>
      </c>
      <c r="AQ23" s="196">
        <v>11.55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85.66</v>
      </c>
      <c r="L24" s="196">
        <v>23.1</v>
      </c>
      <c r="M24" s="196">
        <v>0</v>
      </c>
      <c r="N24" s="196">
        <v>28.87</v>
      </c>
      <c r="O24" s="196">
        <v>23.07</v>
      </c>
      <c r="P24" s="196">
        <v>59.91</v>
      </c>
      <c r="Q24" s="196">
        <v>2.89</v>
      </c>
      <c r="R24" s="196">
        <v>5.97</v>
      </c>
      <c r="S24" s="196">
        <v>3.95</v>
      </c>
      <c r="T24" s="196">
        <v>0</v>
      </c>
      <c r="U24" s="196">
        <v>318.55</v>
      </c>
      <c r="V24" s="196">
        <v>2.89</v>
      </c>
      <c r="W24" s="196">
        <v>5.77</v>
      </c>
      <c r="X24" s="196">
        <v>18.29</v>
      </c>
      <c r="Y24" s="196">
        <v>0</v>
      </c>
      <c r="Z24">
        <v>0</v>
      </c>
      <c r="AA24" s="196">
        <v>8.61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36.58</v>
      </c>
      <c r="AQ24" s="196">
        <v>11.55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85.66</v>
      </c>
      <c r="L25" s="196">
        <v>23.1</v>
      </c>
      <c r="M25" s="196">
        <v>0</v>
      </c>
      <c r="N25" s="196">
        <v>28.87</v>
      </c>
      <c r="O25" s="196">
        <v>24.24</v>
      </c>
      <c r="P25" s="196">
        <v>59.91</v>
      </c>
      <c r="Q25" s="196">
        <v>2.89</v>
      </c>
      <c r="R25" s="196">
        <v>5.97</v>
      </c>
      <c r="S25" s="196">
        <v>3.95</v>
      </c>
      <c r="T25" s="196">
        <v>0</v>
      </c>
      <c r="U25" s="196">
        <v>318.55</v>
      </c>
      <c r="V25" s="196">
        <v>2.89</v>
      </c>
      <c r="W25" s="196">
        <v>5.77</v>
      </c>
      <c r="X25" s="196">
        <v>18.29</v>
      </c>
      <c r="Y25" s="196">
        <v>0</v>
      </c>
      <c r="Z25">
        <v>0</v>
      </c>
      <c r="AA25" s="196">
        <v>8.61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36.58</v>
      </c>
      <c r="AQ25" s="196">
        <v>11.55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85.66</v>
      </c>
      <c r="L26" s="196">
        <v>23.1</v>
      </c>
      <c r="M26" s="196">
        <v>0</v>
      </c>
      <c r="N26" s="196">
        <v>28.87</v>
      </c>
      <c r="O26" s="196">
        <v>24.24</v>
      </c>
      <c r="P26" s="196">
        <v>59.91</v>
      </c>
      <c r="Q26" s="196">
        <v>2.89</v>
      </c>
      <c r="R26" s="196">
        <v>5.78</v>
      </c>
      <c r="S26" s="196">
        <v>3.85</v>
      </c>
      <c r="T26" s="196">
        <v>0</v>
      </c>
      <c r="U26" s="196">
        <v>318.55</v>
      </c>
      <c r="V26" s="196">
        <v>2.89</v>
      </c>
      <c r="W26" s="196">
        <v>5.78</v>
      </c>
      <c r="X26" s="196">
        <v>18.29</v>
      </c>
      <c r="Y26" s="196">
        <v>0</v>
      </c>
      <c r="Z26">
        <v>0</v>
      </c>
      <c r="AA26" s="196">
        <v>8.61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34.090000000000003</v>
      </c>
      <c r="AQ26" s="196">
        <v>11.55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85.66</v>
      </c>
      <c r="L27" s="196">
        <v>23.1</v>
      </c>
      <c r="M27" s="196">
        <v>0</v>
      </c>
      <c r="N27" s="196">
        <v>28.87</v>
      </c>
      <c r="O27" s="196">
        <v>24.24</v>
      </c>
      <c r="P27" s="196">
        <v>59.91</v>
      </c>
      <c r="Q27" s="196">
        <v>2.89</v>
      </c>
      <c r="R27" s="196">
        <v>5.78</v>
      </c>
      <c r="S27" s="196">
        <v>3.85</v>
      </c>
      <c r="T27" s="196">
        <v>0</v>
      </c>
      <c r="U27" s="196">
        <v>318.55</v>
      </c>
      <c r="V27" s="196">
        <v>2.89</v>
      </c>
      <c r="W27" s="196">
        <v>9.31</v>
      </c>
      <c r="X27" s="196">
        <v>32.31</v>
      </c>
      <c r="Y27" s="196">
        <v>0</v>
      </c>
      <c r="Z27">
        <v>0</v>
      </c>
      <c r="AA27" s="196">
        <v>8.61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36.57</v>
      </c>
      <c r="AQ27" s="196">
        <v>11.55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96.25</v>
      </c>
      <c r="L28" s="196">
        <v>41.86</v>
      </c>
      <c r="M28" s="196">
        <v>0</v>
      </c>
      <c r="N28" s="196">
        <v>28.87</v>
      </c>
      <c r="O28" s="196">
        <v>24.24</v>
      </c>
      <c r="P28" s="196">
        <v>59.91</v>
      </c>
      <c r="Q28" s="196">
        <v>5.33</v>
      </c>
      <c r="R28" s="196">
        <v>10.37</v>
      </c>
      <c r="S28" s="196">
        <v>6.45</v>
      </c>
      <c r="T28" s="196">
        <v>0</v>
      </c>
      <c r="U28" s="196">
        <v>318.55</v>
      </c>
      <c r="V28" s="196">
        <v>5.07</v>
      </c>
      <c r="W28" s="196">
        <v>11.34</v>
      </c>
      <c r="X28" s="196">
        <v>36.07</v>
      </c>
      <c r="Y28" s="196">
        <v>0</v>
      </c>
      <c r="Z28">
        <v>0</v>
      </c>
      <c r="AA28" s="196">
        <v>8.61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64.48</v>
      </c>
      <c r="AQ28" s="196">
        <v>22.05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157.09</v>
      </c>
      <c r="L29" s="196">
        <v>41.86</v>
      </c>
      <c r="M29" s="196">
        <v>0</v>
      </c>
      <c r="N29" s="196">
        <v>28.87</v>
      </c>
      <c r="O29" s="196">
        <v>24.24</v>
      </c>
      <c r="P29" s="196">
        <v>59.91</v>
      </c>
      <c r="Q29" s="196">
        <v>5.33</v>
      </c>
      <c r="R29" s="196">
        <v>10.37</v>
      </c>
      <c r="S29" s="196">
        <v>6.44</v>
      </c>
      <c r="T29" s="196">
        <v>0</v>
      </c>
      <c r="U29" s="196">
        <v>318.55</v>
      </c>
      <c r="V29" s="196">
        <v>5.07</v>
      </c>
      <c r="W29" s="196">
        <v>11.34</v>
      </c>
      <c r="X29" s="196">
        <v>36.07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68.03</v>
      </c>
      <c r="AQ29" s="196">
        <v>22.05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157.09</v>
      </c>
      <c r="L30" s="196">
        <v>41.86</v>
      </c>
      <c r="M30" s="196">
        <v>0</v>
      </c>
      <c r="N30" s="196">
        <v>28.87</v>
      </c>
      <c r="O30" s="196">
        <v>24.24</v>
      </c>
      <c r="P30" s="196">
        <v>59.91</v>
      </c>
      <c r="Q30" s="196">
        <v>5.33</v>
      </c>
      <c r="R30" s="196">
        <v>10.37</v>
      </c>
      <c r="S30" s="196">
        <v>6.45</v>
      </c>
      <c r="T30" s="196">
        <v>0</v>
      </c>
      <c r="U30" s="196">
        <v>318.55</v>
      </c>
      <c r="V30" s="196">
        <v>5.07</v>
      </c>
      <c r="W30" s="196">
        <v>11.34</v>
      </c>
      <c r="X30" s="196">
        <v>36.07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68.03</v>
      </c>
      <c r="AQ30" s="196">
        <v>22.05</v>
      </c>
      <c r="AR30" s="196">
        <v>0.53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157.09</v>
      </c>
      <c r="L31" s="196">
        <v>41.86</v>
      </c>
      <c r="M31" s="196">
        <v>0</v>
      </c>
      <c r="N31" s="196">
        <v>28.87</v>
      </c>
      <c r="O31" s="196">
        <v>24.24</v>
      </c>
      <c r="P31" s="196">
        <v>59.91</v>
      </c>
      <c r="Q31" s="196">
        <v>5.33</v>
      </c>
      <c r="R31" s="196">
        <v>10.37</v>
      </c>
      <c r="S31" s="196">
        <v>6.45</v>
      </c>
      <c r="T31" s="196">
        <v>0</v>
      </c>
      <c r="U31" s="196">
        <v>318.55</v>
      </c>
      <c r="V31" s="196">
        <v>5.07</v>
      </c>
      <c r="W31" s="196">
        <v>11.34</v>
      </c>
      <c r="X31" s="196">
        <v>36.07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68.03</v>
      </c>
      <c r="AQ31" s="196">
        <v>22.05</v>
      </c>
      <c r="AR31" s="196">
        <v>2.39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157.09</v>
      </c>
      <c r="L32" s="196">
        <v>41.86</v>
      </c>
      <c r="M32" s="196">
        <v>0</v>
      </c>
      <c r="N32" s="196">
        <v>28.87</v>
      </c>
      <c r="O32" s="196">
        <v>24.24</v>
      </c>
      <c r="P32" s="196">
        <v>59.91</v>
      </c>
      <c r="Q32" s="196">
        <v>5.33</v>
      </c>
      <c r="R32" s="196">
        <v>10.37</v>
      </c>
      <c r="S32" s="196">
        <v>6.45</v>
      </c>
      <c r="T32" s="196">
        <v>0</v>
      </c>
      <c r="U32" s="196">
        <v>318.55</v>
      </c>
      <c r="V32" s="196">
        <v>5.07</v>
      </c>
      <c r="W32" s="196">
        <v>11.34</v>
      </c>
      <c r="X32" s="196">
        <v>36.07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68.03</v>
      </c>
      <c r="AQ32" s="196">
        <v>22.05</v>
      </c>
      <c r="AR32" s="196">
        <v>7.17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157.09</v>
      </c>
      <c r="L33" s="196">
        <v>41.86</v>
      </c>
      <c r="M33" s="196">
        <v>0</v>
      </c>
      <c r="N33" s="196">
        <v>28.87</v>
      </c>
      <c r="O33" s="196">
        <v>24.24</v>
      </c>
      <c r="P33" s="196">
        <v>59.91</v>
      </c>
      <c r="Q33" s="196">
        <v>5.33</v>
      </c>
      <c r="R33" s="196">
        <v>10.37</v>
      </c>
      <c r="S33" s="196">
        <v>6.45</v>
      </c>
      <c r="T33" s="196">
        <v>0</v>
      </c>
      <c r="U33" s="196">
        <v>318.55</v>
      </c>
      <c r="V33" s="196">
        <v>5.07</v>
      </c>
      <c r="W33" s="196">
        <v>11.34</v>
      </c>
      <c r="X33" s="196">
        <v>36.07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68.03</v>
      </c>
      <c r="AQ33" s="196">
        <v>22.05</v>
      </c>
      <c r="AR33" s="196">
        <v>12.73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157.09</v>
      </c>
      <c r="L34" s="196">
        <v>41.86</v>
      </c>
      <c r="M34" s="196">
        <v>0</v>
      </c>
      <c r="N34" s="196">
        <v>28.87</v>
      </c>
      <c r="O34" s="196">
        <v>24.24</v>
      </c>
      <c r="P34" s="196">
        <v>59.91</v>
      </c>
      <c r="Q34" s="196">
        <v>5.33</v>
      </c>
      <c r="R34" s="196">
        <v>10.37</v>
      </c>
      <c r="S34" s="196">
        <v>6.45</v>
      </c>
      <c r="T34" s="196">
        <v>0</v>
      </c>
      <c r="U34" s="196">
        <v>318.55</v>
      </c>
      <c r="V34" s="196">
        <v>5.07</v>
      </c>
      <c r="W34" s="196">
        <v>11.34</v>
      </c>
      <c r="X34" s="196">
        <v>36.07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68.03</v>
      </c>
      <c r="AQ34" s="196">
        <v>22.05</v>
      </c>
      <c r="AR34" s="196">
        <v>21.95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157.09</v>
      </c>
      <c r="L35" s="196">
        <v>41.86</v>
      </c>
      <c r="M35" s="196">
        <v>0</v>
      </c>
      <c r="N35" s="196">
        <v>28.87</v>
      </c>
      <c r="O35" s="196">
        <v>24.24</v>
      </c>
      <c r="P35" s="196">
        <v>59.91</v>
      </c>
      <c r="Q35" s="196">
        <v>5.33</v>
      </c>
      <c r="R35" s="196">
        <v>10.37</v>
      </c>
      <c r="S35" s="196">
        <v>6.45</v>
      </c>
      <c r="T35" s="196">
        <v>0</v>
      </c>
      <c r="U35" s="196">
        <v>318.55</v>
      </c>
      <c r="V35" s="196">
        <v>5.07</v>
      </c>
      <c r="W35" s="196">
        <v>11.34</v>
      </c>
      <c r="X35" s="196">
        <v>36.07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68.03</v>
      </c>
      <c r="AQ35" s="196">
        <v>22.05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157.09</v>
      </c>
      <c r="L36" s="196">
        <v>41.86</v>
      </c>
      <c r="M36" s="196">
        <v>0</v>
      </c>
      <c r="N36" s="196">
        <v>28.87</v>
      </c>
      <c r="O36" s="196">
        <v>24.24</v>
      </c>
      <c r="P36" s="196">
        <v>59.91</v>
      </c>
      <c r="Q36" s="196">
        <v>5.33</v>
      </c>
      <c r="R36" s="196">
        <v>10.37</v>
      </c>
      <c r="S36" s="196">
        <v>6.45</v>
      </c>
      <c r="T36" s="196">
        <v>0</v>
      </c>
      <c r="U36" s="196">
        <v>318.55</v>
      </c>
      <c r="V36" s="196">
        <v>5.07</v>
      </c>
      <c r="W36" s="196">
        <v>11.34</v>
      </c>
      <c r="X36" s="196">
        <v>36.07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68.03</v>
      </c>
      <c r="AQ36" s="196">
        <v>22.05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157.09</v>
      </c>
      <c r="L37" s="196">
        <v>41.86</v>
      </c>
      <c r="M37" s="196">
        <v>0</v>
      </c>
      <c r="N37" s="196">
        <v>28.87</v>
      </c>
      <c r="O37" s="196">
        <v>24.24</v>
      </c>
      <c r="P37" s="196">
        <v>59.91</v>
      </c>
      <c r="Q37" s="196">
        <v>5.33</v>
      </c>
      <c r="R37" s="196">
        <v>10.37</v>
      </c>
      <c r="S37" s="196">
        <v>6.45</v>
      </c>
      <c r="T37" s="196">
        <v>0</v>
      </c>
      <c r="U37" s="196">
        <v>318.55</v>
      </c>
      <c r="V37" s="196">
        <v>5.07</v>
      </c>
      <c r="W37" s="196">
        <v>11.34</v>
      </c>
      <c r="X37" s="196">
        <v>36.07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68.03</v>
      </c>
      <c r="AQ37" s="196">
        <v>22.05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157.09</v>
      </c>
      <c r="L38" s="196">
        <v>41.86</v>
      </c>
      <c r="M38" s="196">
        <v>0</v>
      </c>
      <c r="N38" s="196">
        <v>28.87</v>
      </c>
      <c r="O38" s="196">
        <v>24.24</v>
      </c>
      <c r="P38" s="196">
        <v>59.91</v>
      </c>
      <c r="Q38" s="196">
        <v>5.33</v>
      </c>
      <c r="R38" s="196">
        <v>10.37</v>
      </c>
      <c r="S38" s="196">
        <v>6.45</v>
      </c>
      <c r="T38" s="196">
        <v>0</v>
      </c>
      <c r="U38" s="196">
        <v>318.55</v>
      </c>
      <c r="V38" s="196">
        <v>5.07</v>
      </c>
      <c r="W38" s="196">
        <v>11.34</v>
      </c>
      <c r="X38" s="196">
        <v>36.07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68.03</v>
      </c>
      <c r="AQ38" s="196">
        <v>22.05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157.09</v>
      </c>
      <c r="L39" s="196">
        <v>41.86</v>
      </c>
      <c r="M39" s="196">
        <v>0</v>
      </c>
      <c r="N39" s="196">
        <v>28.87</v>
      </c>
      <c r="O39" s="196">
        <v>24.24</v>
      </c>
      <c r="P39" s="196">
        <v>59.91</v>
      </c>
      <c r="Q39" s="196">
        <v>5.33</v>
      </c>
      <c r="R39" s="196">
        <v>10.37</v>
      </c>
      <c r="S39" s="196">
        <v>6.45</v>
      </c>
      <c r="T39" s="196">
        <v>0</v>
      </c>
      <c r="U39" s="196">
        <v>318.55</v>
      </c>
      <c r="V39" s="196">
        <v>5.07</v>
      </c>
      <c r="W39" s="196">
        <v>11.34</v>
      </c>
      <c r="X39" s="196">
        <v>36.07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68.03</v>
      </c>
      <c r="AQ39" s="196">
        <v>22.05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157.09</v>
      </c>
      <c r="L40" s="196">
        <v>41.86</v>
      </c>
      <c r="M40" s="196">
        <v>0</v>
      </c>
      <c r="N40" s="196">
        <v>28.87</v>
      </c>
      <c r="O40" s="196">
        <v>24.24</v>
      </c>
      <c r="P40" s="196">
        <v>59.91</v>
      </c>
      <c r="Q40" s="196">
        <v>5.33</v>
      </c>
      <c r="R40" s="196">
        <v>10.37</v>
      </c>
      <c r="S40" s="196">
        <v>6.45</v>
      </c>
      <c r="T40" s="196">
        <v>0</v>
      </c>
      <c r="U40" s="196">
        <v>318.55</v>
      </c>
      <c r="V40" s="196">
        <v>5.07</v>
      </c>
      <c r="W40" s="196">
        <v>11.34</v>
      </c>
      <c r="X40" s="196">
        <v>36.07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68.03</v>
      </c>
      <c r="AQ40" s="196">
        <v>22.05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157.09</v>
      </c>
      <c r="L41" s="196">
        <v>41.86</v>
      </c>
      <c r="M41" s="196">
        <v>0</v>
      </c>
      <c r="N41" s="196">
        <v>28.87</v>
      </c>
      <c r="O41" s="196">
        <v>24.24</v>
      </c>
      <c r="P41" s="196">
        <v>59.91</v>
      </c>
      <c r="Q41" s="196">
        <v>5.33</v>
      </c>
      <c r="R41" s="196">
        <v>10.37</v>
      </c>
      <c r="S41" s="196">
        <v>6.45</v>
      </c>
      <c r="T41" s="196">
        <v>0</v>
      </c>
      <c r="U41" s="196">
        <v>318.55</v>
      </c>
      <c r="V41" s="196">
        <v>5.07</v>
      </c>
      <c r="W41" s="196">
        <v>11.34</v>
      </c>
      <c r="X41" s="196">
        <v>36.07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68.03</v>
      </c>
      <c r="AQ41" s="196">
        <v>22.05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157.09</v>
      </c>
      <c r="L42" s="196">
        <v>41.86</v>
      </c>
      <c r="M42" s="196">
        <v>0</v>
      </c>
      <c r="N42" s="196">
        <v>28.87</v>
      </c>
      <c r="O42" s="196">
        <v>24.24</v>
      </c>
      <c r="P42" s="196">
        <v>59.91</v>
      </c>
      <c r="Q42" s="196">
        <v>5.33</v>
      </c>
      <c r="R42" s="196">
        <v>10.37</v>
      </c>
      <c r="S42" s="196">
        <v>6.45</v>
      </c>
      <c r="T42" s="196">
        <v>0</v>
      </c>
      <c r="U42" s="196">
        <v>318.55</v>
      </c>
      <c r="V42" s="196">
        <v>5.07</v>
      </c>
      <c r="W42" s="196">
        <v>11.34</v>
      </c>
      <c r="X42" s="196">
        <v>36.07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68.03</v>
      </c>
      <c r="AQ42" s="196">
        <v>22.05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157.09</v>
      </c>
      <c r="L43" s="196">
        <v>41.86</v>
      </c>
      <c r="M43" s="196">
        <v>0</v>
      </c>
      <c r="N43" s="196">
        <v>28.87</v>
      </c>
      <c r="O43" s="196">
        <v>24.24</v>
      </c>
      <c r="P43" s="196">
        <v>59.91</v>
      </c>
      <c r="Q43" s="196">
        <v>5.33</v>
      </c>
      <c r="R43" s="196">
        <v>10.37</v>
      </c>
      <c r="S43" s="196">
        <v>5.44</v>
      </c>
      <c r="T43" s="196">
        <v>0</v>
      </c>
      <c r="U43" s="196">
        <v>318.55</v>
      </c>
      <c r="V43" s="196">
        <v>5.07</v>
      </c>
      <c r="W43" s="196">
        <v>11.34</v>
      </c>
      <c r="X43" s="196">
        <v>36.07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68.03</v>
      </c>
      <c r="AQ43" s="196">
        <v>22.05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157.09</v>
      </c>
      <c r="L44" s="196">
        <v>41.86</v>
      </c>
      <c r="M44" s="196">
        <v>0</v>
      </c>
      <c r="N44" s="196">
        <v>28.87</v>
      </c>
      <c r="O44" s="196">
        <v>24.24</v>
      </c>
      <c r="P44" s="196">
        <v>59.91</v>
      </c>
      <c r="Q44" s="196">
        <v>5.33</v>
      </c>
      <c r="R44" s="196">
        <v>10.37</v>
      </c>
      <c r="S44" s="196">
        <v>4.43</v>
      </c>
      <c r="T44" s="196">
        <v>0</v>
      </c>
      <c r="U44" s="196">
        <v>318.55</v>
      </c>
      <c r="V44" s="196">
        <v>5.07</v>
      </c>
      <c r="W44" s="196">
        <v>11.34</v>
      </c>
      <c r="X44" s="196">
        <v>36.07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68.03</v>
      </c>
      <c r="AQ44" s="196">
        <v>22.05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132.83000000000001</v>
      </c>
      <c r="L45" s="196">
        <v>41.86</v>
      </c>
      <c r="M45" s="196">
        <v>0</v>
      </c>
      <c r="N45" s="196">
        <v>28.87</v>
      </c>
      <c r="O45" s="196">
        <v>24.24</v>
      </c>
      <c r="P45" s="196">
        <v>59.91</v>
      </c>
      <c r="Q45" s="196">
        <v>5.33</v>
      </c>
      <c r="R45" s="196">
        <v>10.37</v>
      </c>
      <c r="S45" s="196">
        <v>3.55</v>
      </c>
      <c r="T45" s="196">
        <v>0</v>
      </c>
      <c r="U45" s="196">
        <v>318.55</v>
      </c>
      <c r="V45" s="196">
        <v>5.07</v>
      </c>
      <c r="W45" s="196">
        <v>11.34</v>
      </c>
      <c r="X45" s="196">
        <v>36.07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68.03</v>
      </c>
      <c r="AQ45" s="196">
        <v>22.05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123.2</v>
      </c>
      <c r="L46" s="196">
        <v>41.86</v>
      </c>
      <c r="M46" s="196">
        <v>0</v>
      </c>
      <c r="N46" s="196">
        <v>28.87</v>
      </c>
      <c r="O46" s="196">
        <v>24.24</v>
      </c>
      <c r="P46" s="196">
        <v>59.91</v>
      </c>
      <c r="Q46" s="196">
        <v>5.33</v>
      </c>
      <c r="R46" s="196">
        <v>10.37</v>
      </c>
      <c r="S46" s="196">
        <v>3.55</v>
      </c>
      <c r="T46" s="196">
        <v>0</v>
      </c>
      <c r="U46" s="196">
        <v>318.55</v>
      </c>
      <c r="V46" s="196">
        <v>5.07</v>
      </c>
      <c r="W46" s="196">
        <v>11.34</v>
      </c>
      <c r="X46" s="196">
        <v>36.07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68.03</v>
      </c>
      <c r="AQ46" s="196">
        <v>22.05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86.63</v>
      </c>
      <c r="L47" s="196">
        <v>22.14</v>
      </c>
      <c r="M47" s="196">
        <v>0</v>
      </c>
      <c r="N47" s="196">
        <v>28.87</v>
      </c>
      <c r="O47" s="196">
        <v>24.24</v>
      </c>
      <c r="P47" s="196">
        <v>59.91</v>
      </c>
      <c r="Q47" s="196">
        <v>5.33</v>
      </c>
      <c r="R47" s="196">
        <v>10.37</v>
      </c>
      <c r="S47" s="196">
        <v>3.55</v>
      </c>
      <c r="T47" s="196">
        <v>0</v>
      </c>
      <c r="U47" s="196">
        <v>318.55</v>
      </c>
      <c r="V47" s="196">
        <v>5.07</v>
      </c>
      <c r="W47" s="196">
        <v>11.34</v>
      </c>
      <c r="X47" s="196">
        <v>36.07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68.03</v>
      </c>
      <c r="AQ47" s="196">
        <v>22.05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86.63</v>
      </c>
      <c r="L48" s="196">
        <v>22.14</v>
      </c>
      <c r="M48" s="196">
        <v>0</v>
      </c>
      <c r="N48" s="196">
        <v>28.87</v>
      </c>
      <c r="O48" s="196">
        <v>24.24</v>
      </c>
      <c r="P48" s="196">
        <v>59.91</v>
      </c>
      <c r="Q48" s="196">
        <v>5.33</v>
      </c>
      <c r="R48" s="196">
        <v>10.37</v>
      </c>
      <c r="S48" s="196">
        <v>3.55</v>
      </c>
      <c r="T48" s="196">
        <v>0</v>
      </c>
      <c r="U48" s="196">
        <v>318.55</v>
      </c>
      <c r="V48" s="196">
        <v>5.07</v>
      </c>
      <c r="W48" s="196">
        <v>11.34</v>
      </c>
      <c r="X48" s="196">
        <v>36.07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68.03</v>
      </c>
      <c r="AQ48" s="196">
        <v>22.05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101.93</v>
      </c>
      <c r="L49" s="196">
        <v>22.14</v>
      </c>
      <c r="M49" s="196">
        <v>0</v>
      </c>
      <c r="N49" s="196">
        <v>28.87</v>
      </c>
      <c r="O49" s="196">
        <v>24.24</v>
      </c>
      <c r="P49" s="196">
        <v>59.91</v>
      </c>
      <c r="Q49" s="196">
        <v>2.89</v>
      </c>
      <c r="R49" s="196">
        <v>10.37</v>
      </c>
      <c r="S49" s="196">
        <v>3.15</v>
      </c>
      <c r="T49" s="196">
        <v>0</v>
      </c>
      <c r="U49" s="196">
        <v>318.55</v>
      </c>
      <c r="V49" s="196">
        <v>5.07</v>
      </c>
      <c r="W49" s="196">
        <v>8.51</v>
      </c>
      <c r="X49" s="196">
        <v>36.07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68.03</v>
      </c>
      <c r="AQ49" s="196">
        <v>22.05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86.62</v>
      </c>
      <c r="L50" s="196">
        <v>22.14</v>
      </c>
      <c r="M50" s="196">
        <v>0</v>
      </c>
      <c r="N50" s="196">
        <v>28.87</v>
      </c>
      <c r="O50" s="196">
        <v>24.24</v>
      </c>
      <c r="P50" s="196">
        <v>59.91</v>
      </c>
      <c r="Q50" s="196">
        <v>2.89</v>
      </c>
      <c r="R50" s="196">
        <v>10.37</v>
      </c>
      <c r="S50" s="196">
        <v>3.15</v>
      </c>
      <c r="T50" s="196">
        <v>0</v>
      </c>
      <c r="U50" s="196">
        <v>318.55</v>
      </c>
      <c r="V50" s="196">
        <v>5.07</v>
      </c>
      <c r="W50" s="196">
        <v>8.51</v>
      </c>
      <c r="X50" s="196">
        <v>36.07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68.03</v>
      </c>
      <c r="AQ50" s="196">
        <v>22.05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86.62</v>
      </c>
      <c r="L51" s="196">
        <v>22.14</v>
      </c>
      <c r="M51" s="196">
        <v>0</v>
      </c>
      <c r="N51" s="196">
        <v>28.87</v>
      </c>
      <c r="O51" s="196">
        <v>24.24</v>
      </c>
      <c r="P51" s="196">
        <v>59.91</v>
      </c>
      <c r="Q51" s="196">
        <v>2.89</v>
      </c>
      <c r="R51" s="196">
        <v>10.37</v>
      </c>
      <c r="S51" s="196">
        <v>3.15</v>
      </c>
      <c r="T51" s="196">
        <v>0</v>
      </c>
      <c r="U51" s="196">
        <v>318.55</v>
      </c>
      <c r="V51" s="196">
        <v>5.07</v>
      </c>
      <c r="W51" s="196">
        <v>8.51</v>
      </c>
      <c r="X51" s="196">
        <v>36.07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68.03</v>
      </c>
      <c r="AQ51" s="196">
        <v>22.05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86.62</v>
      </c>
      <c r="L52" s="196">
        <v>22.14</v>
      </c>
      <c r="M52" s="196">
        <v>0</v>
      </c>
      <c r="N52" s="196">
        <v>28.87</v>
      </c>
      <c r="O52" s="196">
        <v>24.24</v>
      </c>
      <c r="P52" s="196">
        <v>59.91</v>
      </c>
      <c r="Q52" s="196">
        <v>2.89</v>
      </c>
      <c r="R52" s="196">
        <v>10.37</v>
      </c>
      <c r="S52" s="196">
        <v>3.15</v>
      </c>
      <c r="T52" s="196">
        <v>0</v>
      </c>
      <c r="U52" s="196">
        <v>318.55</v>
      </c>
      <c r="V52" s="196">
        <v>5.07</v>
      </c>
      <c r="W52" s="196">
        <v>8.51</v>
      </c>
      <c r="X52" s="196">
        <v>36.07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68.03</v>
      </c>
      <c r="AQ52" s="196">
        <v>22.05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86.62</v>
      </c>
      <c r="L53" s="196">
        <v>22.14</v>
      </c>
      <c r="M53" s="196">
        <v>0</v>
      </c>
      <c r="N53" s="196">
        <v>28.87</v>
      </c>
      <c r="O53" s="196">
        <v>24.24</v>
      </c>
      <c r="P53" s="196">
        <v>59.91</v>
      </c>
      <c r="Q53" s="196">
        <v>2.89</v>
      </c>
      <c r="R53" s="196">
        <v>5.78</v>
      </c>
      <c r="S53" s="196">
        <v>3.15</v>
      </c>
      <c r="T53" s="196">
        <v>0</v>
      </c>
      <c r="U53" s="196">
        <v>318.55</v>
      </c>
      <c r="V53" s="196">
        <v>2.89</v>
      </c>
      <c r="W53" s="196">
        <v>8.51</v>
      </c>
      <c r="X53" s="196">
        <v>36.07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48.43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68.03</v>
      </c>
      <c r="AQ53" s="196">
        <v>22.05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86.63</v>
      </c>
      <c r="L54" s="196">
        <v>22.46</v>
      </c>
      <c r="M54" s="196">
        <v>0</v>
      </c>
      <c r="N54" s="196">
        <v>28.87</v>
      </c>
      <c r="O54" s="196">
        <v>24.24</v>
      </c>
      <c r="P54" s="196">
        <v>59.91</v>
      </c>
      <c r="Q54" s="196">
        <v>2.89</v>
      </c>
      <c r="R54" s="196">
        <v>5.78</v>
      </c>
      <c r="S54" s="196">
        <v>3.15</v>
      </c>
      <c r="T54" s="196">
        <v>0</v>
      </c>
      <c r="U54" s="196">
        <v>318.55</v>
      </c>
      <c r="V54" s="196">
        <v>2.89</v>
      </c>
      <c r="W54" s="196">
        <v>8.51</v>
      </c>
      <c r="X54" s="196">
        <v>36.07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48.43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68.03</v>
      </c>
      <c r="AQ54" s="196">
        <v>12.51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86.63</v>
      </c>
      <c r="L55" s="196">
        <v>22.29</v>
      </c>
      <c r="M55" s="196">
        <v>0</v>
      </c>
      <c r="N55" s="196">
        <v>28.87</v>
      </c>
      <c r="O55" s="196">
        <v>24.24</v>
      </c>
      <c r="P55" s="196">
        <v>59.91</v>
      </c>
      <c r="Q55" s="196">
        <v>2.89</v>
      </c>
      <c r="R55" s="196">
        <v>5.56</v>
      </c>
      <c r="S55" s="196">
        <v>3.15</v>
      </c>
      <c r="T55" s="196">
        <v>0</v>
      </c>
      <c r="U55" s="196">
        <v>318.55</v>
      </c>
      <c r="V55" s="196">
        <v>2.89</v>
      </c>
      <c r="W55" s="196">
        <v>8.51</v>
      </c>
      <c r="X55" s="196">
        <v>36.07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48.43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68.03</v>
      </c>
      <c r="AQ55" s="196">
        <v>12.51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86.62</v>
      </c>
      <c r="L56" s="196">
        <v>22.23</v>
      </c>
      <c r="M56" s="196">
        <v>0</v>
      </c>
      <c r="N56" s="196">
        <v>28.87</v>
      </c>
      <c r="O56" s="196">
        <v>24.24</v>
      </c>
      <c r="P56" s="196">
        <v>59.91</v>
      </c>
      <c r="Q56" s="196">
        <v>2.89</v>
      </c>
      <c r="R56" s="196">
        <v>5.56</v>
      </c>
      <c r="S56" s="196">
        <v>3.15</v>
      </c>
      <c r="T56" s="196">
        <v>0</v>
      </c>
      <c r="U56" s="196">
        <v>318.55</v>
      </c>
      <c r="V56" s="196">
        <v>2.78</v>
      </c>
      <c r="W56" s="196">
        <v>8.51</v>
      </c>
      <c r="X56" s="196">
        <v>36.07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48.43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68.03</v>
      </c>
      <c r="AQ56" s="196">
        <v>12.51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86.63</v>
      </c>
      <c r="L57" s="196">
        <v>22.23</v>
      </c>
      <c r="M57" s="196">
        <v>0</v>
      </c>
      <c r="N57" s="196">
        <v>28.87</v>
      </c>
      <c r="O57" s="196">
        <v>24.24</v>
      </c>
      <c r="P57" s="196">
        <v>59.91</v>
      </c>
      <c r="Q57" s="196">
        <v>2.89</v>
      </c>
      <c r="R57" s="196">
        <v>5.56</v>
      </c>
      <c r="S57" s="196">
        <v>3.15</v>
      </c>
      <c r="T57" s="196">
        <v>0</v>
      </c>
      <c r="U57" s="196">
        <v>318.55</v>
      </c>
      <c r="V57" s="196">
        <v>2.78</v>
      </c>
      <c r="W57" s="196">
        <v>4.8099999999999996</v>
      </c>
      <c r="X57" s="196">
        <v>19.25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68.03</v>
      </c>
      <c r="AQ57" s="196">
        <v>12.51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86.63</v>
      </c>
      <c r="L58" s="196">
        <v>22.23</v>
      </c>
      <c r="M58" s="196">
        <v>0</v>
      </c>
      <c r="N58" s="196">
        <v>28.87</v>
      </c>
      <c r="O58" s="196">
        <v>24.24</v>
      </c>
      <c r="P58" s="196">
        <v>59.91</v>
      </c>
      <c r="Q58" s="196">
        <v>2.89</v>
      </c>
      <c r="R58" s="196">
        <v>5.56</v>
      </c>
      <c r="S58" s="196">
        <v>3.15</v>
      </c>
      <c r="T58" s="196">
        <v>0</v>
      </c>
      <c r="U58" s="196">
        <v>318.55</v>
      </c>
      <c r="V58" s="196">
        <v>2.78</v>
      </c>
      <c r="W58" s="196">
        <v>4.8099999999999996</v>
      </c>
      <c r="X58" s="196">
        <v>19.25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68.03</v>
      </c>
      <c r="AQ58" s="196">
        <v>12.51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86.62</v>
      </c>
      <c r="L59" s="196">
        <v>22.23</v>
      </c>
      <c r="M59" s="196">
        <v>0</v>
      </c>
      <c r="N59" s="196">
        <v>28.87</v>
      </c>
      <c r="O59" s="196">
        <v>24.24</v>
      </c>
      <c r="P59" s="196">
        <v>59.91</v>
      </c>
      <c r="Q59" s="196">
        <v>2.89</v>
      </c>
      <c r="R59" s="196">
        <v>5.56</v>
      </c>
      <c r="S59" s="196">
        <v>3.15</v>
      </c>
      <c r="T59" s="196">
        <v>0</v>
      </c>
      <c r="U59" s="196">
        <v>318.55</v>
      </c>
      <c r="V59" s="196">
        <v>2.78</v>
      </c>
      <c r="W59" s="196">
        <v>4.8099999999999996</v>
      </c>
      <c r="X59" s="196">
        <v>19.25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36.57</v>
      </c>
      <c r="AQ59" s="196">
        <v>12.51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86.63</v>
      </c>
      <c r="L60" s="196">
        <v>22.23</v>
      </c>
      <c r="M60" s="196">
        <v>0</v>
      </c>
      <c r="N60" s="196">
        <v>28.87</v>
      </c>
      <c r="O60" s="196">
        <v>24.24</v>
      </c>
      <c r="P60" s="196">
        <v>59.91</v>
      </c>
      <c r="Q60" s="196">
        <v>2.89</v>
      </c>
      <c r="R60" s="196">
        <v>5.56</v>
      </c>
      <c r="S60" s="196">
        <v>3.15</v>
      </c>
      <c r="T60" s="196">
        <v>0</v>
      </c>
      <c r="U60" s="196">
        <v>318.55</v>
      </c>
      <c r="V60" s="196">
        <v>2.78</v>
      </c>
      <c r="W60" s="196">
        <v>4.8099999999999996</v>
      </c>
      <c r="X60" s="196">
        <v>19.25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36.57</v>
      </c>
      <c r="AQ60" s="196">
        <v>12.51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86.62</v>
      </c>
      <c r="L61" s="196">
        <v>22.23</v>
      </c>
      <c r="M61" s="196">
        <v>0</v>
      </c>
      <c r="N61" s="196">
        <v>28.87</v>
      </c>
      <c r="O61" s="196">
        <v>24.24</v>
      </c>
      <c r="P61" s="196">
        <v>59.91</v>
      </c>
      <c r="Q61" s="196">
        <v>2.89</v>
      </c>
      <c r="R61" s="196">
        <v>5.56</v>
      </c>
      <c r="S61" s="196">
        <v>3.15</v>
      </c>
      <c r="T61" s="196">
        <v>0</v>
      </c>
      <c r="U61" s="196">
        <v>318.55</v>
      </c>
      <c r="V61" s="196">
        <v>2.78</v>
      </c>
      <c r="W61" s="196">
        <v>4.8099999999999996</v>
      </c>
      <c r="X61" s="196">
        <v>19.25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36.57</v>
      </c>
      <c r="AQ61" s="196">
        <v>12.51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86.62</v>
      </c>
      <c r="L62" s="196">
        <v>22.23</v>
      </c>
      <c r="M62" s="196">
        <v>0</v>
      </c>
      <c r="N62" s="196">
        <v>28.87</v>
      </c>
      <c r="O62" s="196">
        <v>24.24</v>
      </c>
      <c r="P62" s="196">
        <v>59.91</v>
      </c>
      <c r="Q62" s="196">
        <v>2.89</v>
      </c>
      <c r="R62" s="196">
        <v>5.56</v>
      </c>
      <c r="S62" s="196">
        <v>3.15</v>
      </c>
      <c r="T62" s="196">
        <v>0</v>
      </c>
      <c r="U62" s="196">
        <v>318.55</v>
      </c>
      <c r="V62" s="196">
        <v>2.78</v>
      </c>
      <c r="W62" s="196">
        <v>4.8099999999999996</v>
      </c>
      <c r="X62" s="196">
        <v>19.25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36.57</v>
      </c>
      <c r="AQ62" s="196">
        <v>12.51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86.63</v>
      </c>
      <c r="L63" s="196">
        <v>22.23</v>
      </c>
      <c r="M63" s="196">
        <v>0</v>
      </c>
      <c r="N63" s="196">
        <v>28.87</v>
      </c>
      <c r="O63" s="196">
        <v>24.24</v>
      </c>
      <c r="P63" s="196">
        <v>59.91</v>
      </c>
      <c r="Q63" s="196">
        <v>2.89</v>
      </c>
      <c r="R63" s="196">
        <v>5.56</v>
      </c>
      <c r="S63" s="196">
        <v>3.15</v>
      </c>
      <c r="T63" s="196">
        <v>0</v>
      </c>
      <c r="U63" s="196">
        <v>318.55</v>
      </c>
      <c r="V63" s="196">
        <v>2.78</v>
      </c>
      <c r="W63" s="196">
        <v>4.8099999999999996</v>
      </c>
      <c r="X63" s="196">
        <v>19.25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36.57</v>
      </c>
      <c r="AQ63" s="196">
        <v>12.51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86.63</v>
      </c>
      <c r="L64" s="196">
        <v>22.23</v>
      </c>
      <c r="M64" s="196">
        <v>0</v>
      </c>
      <c r="N64" s="196">
        <v>28.87</v>
      </c>
      <c r="O64" s="196">
        <v>24.24</v>
      </c>
      <c r="P64" s="196">
        <v>59.91</v>
      </c>
      <c r="Q64" s="196">
        <v>2.89</v>
      </c>
      <c r="R64" s="196">
        <v>5.56</v>
      </c>
      <c r="S64" s="196">
        <v>3.15</v>
      </c>
      <c r="T64" s="196">
        <v>0</v>
      </c>
      <c r="U64" s="196">
        <v>318.55</v>
      </c>
      <c r="V64" s="196">
        <v>2.78</v>
      </c>
      <c r="W64" s="196">
        <v>4.8099999999999996</v>
      </c>
      <c r="X64" s="196">
        <v>19.25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36.57</v>
      </c>
      <c r="AQ64" s="196">
        <v>12.51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86.63</v>
      </c>
      <c r="L65" s="196">
        <v>22.23</v>
      </c>
      <c r="M65" s="196">
        <v>0</v>
      </c>
      <c r="N65" s="196">
        <v>28.87</v>
      </c>
      <c r="O65" s="196">
        <v>24.24</v>
      </c>
      <c r="P65" s="196">
        <v>59.91</v>
      </c>
      <c r="Q65" s="196">
        <v>2.89</v>
      </c>
      <c r="R65" s="196">
        <v>5.56</v>
      </c>
      <c r="S65" s="196">
        <v>3.15</v>
      </c>
      <c r="T65" s="196">
        <v>0</v>
      </c>
      <c r="U65" s="196">
        <v>318.55</v>
      </c>
      <c r="V65" s="196">
        <v>2.78</v>
      </c>
      <c r="W65" s="196">
        <v>4.8099999999999996</v>
      </c>
      <c r="X65" s="196">
        <v>19.25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48.43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36.57</v>
      </c>
      <c r="AQ65" s="196">
        <v>12.51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86.63</v>
      </c>
      <c r="L66" s="196">
        <v>22.23</v>
      </c>
      <c r="M66" s="196">
        <v>0</v>
      </c>
      <c r="N66" s="196">
        <v>28.87</v>
      </c>
      <c r="O66" s="196">
        <v>24.24</v>
      </c>
      <c r="P66" s="196">
        <v>59.91</v>
      </c>
      <c r="Q66" s="196">
        <v>2.89</v>
      </c>
      <c r="R66" s="196">
        <v>5.56</v>
      </c>
      <c r="S66" s="196">
        <v>3.15</v>
      </c>
      <c r="T66" s="196">
        <v>0</v>
      </c>
      <c r="U66" s="196">
        <v>318.55</v>
      </c>
      <c r="V66" s="196">
        <v>2.78</v>
      </c>
      <c r="W66" s="196">
        <v>4.8099999999999996</v>
      </c>
      <c r="X66" s="196">
        <v>19.25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68.03</v>
      </c>
      <c r="AQ66" s="196">
        <v>12.51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86.62</v>
      </c>
      <c r="L67" s="196">
        <v>22.23</v>
      </c>
      <c r="M67" s="196">
        <v>0</v>
      </c>
      <c r="N67" s="196">
        <v>28.87</v>
      </c>
      <c r="O67" s="196">
        <v>24.24</v>
      </c>
      <c r="P67" s="196">
        <v>59.91</v>
      </c>
      <c r="Q67" s="196">
        <v>2.78</v>
      </c>
      <c r="R67" s="196">
        <v>10.37</v>
      </c>
      <c r="S67" s="196">
        <v>3.15</v>
      </c>
      <c r="T67" s="196">
        <v>0</v>
      </c>
      <c r="U67" s="196">
        <v>318.55</v>
      </c>
      <c r="V67" s="196">
        <v>5.07</v>
      </c>
      <c r="W67" s="196">
        <v>11.35</v>
      </c>
      <c r="X67" s="196">
        <v>36.07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68.03</v>
      </c>
      <c r="AQ67" s="196">
        <v>12.51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156.72999999999999</v>
      </c>
      <c r="L68" s="196">
        <v>40.06</v>
      </c>
      <c r="M68" s="196">
        <v>0</v>
      </c>
      <c r="N68" s="196">
        <v>28.87</v>
      </c>
      <c r="O68" s="196">
        <v>24.24</v>
      </c>
      <c r="P68" s="196">
        <v>59.91</v>
      </c>
      <c r="Q68" s="196">
        <v>5.33</v>
      </c>
      <c r="R68" s="196">
        <v>10.37</v>
      </c>
      <c r="S68" s="196">
        <v>3.55</v>
      </c>
      <c r="T68" s="196">
        <v>0</v>
      </c>
      <c r="U68" s="196">
        <v>318.55</v>
      </c>
      <c r="V68" s="196">
        <v>5.07</v>
      </c>
      <c r="W68" s="196">
        <v>11.35</v>
      </c>
      <c r="X68" s="196">
        <v>36.07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68.03</v>
      </c>
      <c r="AQ68" s="196">
        <v>21.22</v>
      </c>
      <c r="AR68" s="196">
        <v>26.3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110.35</v>
      </c>
      <c r="L69" s="196">
        <v>22.14</v>
      </c>
      <c r="M69" s="196">
        <v>0</v>
      </c>
      <c r="N69" s="196">
        <v>28.87</v>
      </c>
      <c r="O69" s="196">
        <v>24.24</v>
      </c>
      <c r="P69" s="196">
        <v>59.91</v>
      </c>
      <c r="Q69" s="196">
        <v>5.33</v>
      </c>
      <c r="R69" s="196">
        <v>10.37</v>
      </c>
      <c r="S69" s="196">
        <v>3.55</v>
      </c>
      <c r="T69" s="196">
        <v>0</v>
      </c>
      <c r="U69" s="196">
        <v>318.55</v>
      </c>
      <c r="V69" s="196">
        <v>5.07</v>
      </c>
      <c r="W69" s="196">
        <v>11.35</v>
      </c>
      <c r="X69" s="196">
        <v>36.07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68.03</v>
      </c>
      <c r="AQ69" s="196">
        <v>21.22</v>
      </c>
      <c r="AR69" s="196">
        <v>19.89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86.63</v>
      </c>
      <c r="L70" s="196">
        <v>22.14</v>
      </c>
      <c r="M70" s="196">
        <v>0</v>
      </c>
      <c r="N70" s="196">
        <v>28.87</v>
      </c>
      <c r="O70" s="196">
        <v>24.24</v>
      </c>
      <c r="P70" s="196">
        <v>59.91</v>
      </c>
      <c r="Q70" s="196">
        <v>5.33</v>
      </c>
      <c r="R70" s="196">
        <v>10.37</v>
      </c>
      <c r="S70" s="196">
        <v>3.55</v>
      </c>
      <c r="T70" s="196">
        <v>0</v>
      </c>
      <c r="U70" s="196">
        <v>318.55</v>
      </c>
      <c r="V70" s="196">
        <v>5.07</v>
      </c>
      <c r="W70" s="196">
        <v>11.35</v>
      </c>
      <c r="X70" s="196">
        <v>36.07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68.03</v>
      </c>
      <c r="AQ70" s="196">
        <v>21.22</v>
      </c>
      <c r="AR70" s="196">
        <v>9.0299999999999994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86.63</v>
      </c>
      <c r="L71" s="196">
        <v>22.14</v>
      </c>
      <c r="M71" s="196">
        <v>0</v>
      </c>
      <c r="N71" s="196">
        <v>28.87</v>
      </c>
      <c r="O71" s="196">
        <v>24.24</v>
      </c>
      <c r="P71" s="196">
        <v>59.91</v>
      </c>
      <c r="Q71" s="196">
        <v>5.33</v>
      </c>
      <c r="R71" s="196">
        <v>10.37</v>
      </c>
      <c r="S71" s="196">
        <v>3.55</v>
      </c>
      <c r="T71" s="196">
        <v>0</v>
      </c>
      <c r="U71" s="196">
        <v>318.55</v>
      </c>
      <c r="V71" s="196">
        <v>5.07</v>
      </c>
      <c r="W71" s="196">
        <v>11.35</v>
      </c>
      <c r="X71" s="196">
        <v>36.07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68.03</v>
      </c>
      <c r="AQ71" s="196">
        <v>21.22</v>
      </c>
      <c r="AR71" s="196">
        <v>3.98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86.63</v>
      </c>
      <c r="L72" s="196">
        <v>22.14</v>
      </c>
      <c r="M72" s="196">
        <v>0</v>
      </c>
      <c r="N72" s="196">
        <v>28.87</v>
      </c>
      <c r="O72" s="196">
        <v>24.24</v>
      </c>
      <c r="P72" s="196">
        <v>59.91</v>
      </c>
      <c r="Q72" s="196">
        <v>5.33</v>
      </c>
      <c r="R72" s="196">
        <v>10.37</v>
      </c>
      <c r="S72" s="196">
        <v>3.55</v>
      </c>
      <c r="T72" s="196">
        <v>0</v>
      </c>
      <c r="U72" s="196">
        <v>318.55</v>
      </c>
      <c r="V72" s="196">
        <v>5.07</v>
      </c>
      <c r="W72" s="196">
        <v>11.35</v>
      </c>
      <c r="X72" s="196">
        <v>36.07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68.03</v>
      </c>
      <c r="AQ72" s="196">
        <v>21.22</v>
      </c>
      <c r="AR72" s="196">
        <v>0.53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154.80000000000001</v>
      </c>
      <c r="L73" s="196">
        <v>41.86</v>
      </c>
      <c r="M73" s="196">
        <v>0</v>
      </c>
      <c r="N73" s="196">
        <v>28.87</v>
      </c>
      <c r="O73" s="196">
        <v>24.24</v>
      </c>
      <c r="P73" s="196">
        <v>59.91</v>
      </c>
      <c r="Q73" s="196">
        <v>5.33</v>
      </c>
      <c r="R73" s="196">
        <v>10.37</v>
      </c>
      <c r="S73" s="196">
        <v>3.55</v>
      </c>
      <c r="T73" s="196">
        <v>0</v>
      </c>
      <c r="U73" s="196">
        <v>318.55</v>
      </c>
      <c r="V73" s="196">
        <v>5.07</v>
      </c>
      <c r="W73" s="196">
        <v>11.35</v>
      </c>
      <c r="X73" s="196">
        <v>36.07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68.03</v>
      </c>
      <c r="AQ73" s="196">
        <v>21.22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157.09</v>
      </c>
      <c r="L74" s="196">
        <v>41.86</v>
      </c>
      <c r="M74" s="196">
        <v>0</v>
      </c>
      <c r="N74" s="196">
        <v>28.87</v>
      </c>
      <c r="O74" s="196">
        <v>24.24</v>
      </c>
      <c r="P74" s="196">
        <v>59.91</v>
      </c>
      <c r="Q74" s="196">
        <v>5.33</v>
      </c>
      <c r="R74" s="196">
        <v>10.37</v>
      </c>
      <c r="S74" s="196">
        <v>3.55</v>
      </c>
      <c r="T74" s="196">
        <v>0</v>
      </c>
      <c r="U74" s="196">
        <v>318.55</v>
      </c>
      <c r="V74" s="196">
        <v>5.07</v>
      </c>
      <c r="W74" s="196">
        <v>11.35</v>
      </c>
      <c r="X74" s="196">
        <v>36.07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68.03</v>
      </c>
      <c r="AQ74" s="196">
        <v>21.22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157.09</v>
      </c>
      <c r="L75" s="196">
        <v>41.86</v>
      </c>
      <c r="M75" s="196">
        <v>0</v>
      </c>
      <c r="N75" s="196">
        <v>28.87</v>
      </c>
      <c r="O75" s="196">
        <v>24.24</v>
      </c>
      <c r="P75" s="196">
        <v>59.91</v>
      </c>
      <c r="Q75" s="196">
        <v>5.33</v>
      </c>
      <c r="R75" s="196">
        <v>10.37</v>
      </c>
      <c r="S75" s="196">
        <v>3.55</v>
      </c>
      <c r="T75" s="196">
        <v>0</v>
      </c>
      <c r="U75" s="196">
        <v>318.55</v>
      </c>
      <c r="V75" s="196">
        <v>5.07</v>
      </c>
      <c r="W75" s="196">
        <v>11.35</v>
      </c>
      <c r="X75" s="196">
        <v>36.07</v>
      </c>
      <c r="Y75" s="196">
        <v>0</v>
      </c>
      <c r="Z75">
        <v>0</v>
      </c>
      <c r="AA75" s="196">
        <v>8.34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68.03</v>
      </c>
      <c r="AQ75" s="196">
        <v>21.22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157.09</v>
      </c>
      <c r="L76" s="196">
        <v>41.86</v>
      </c>
      <c r="M76" s="196">
        <v>0</v>
      </c>
      <c r="N76" s="196">
        <v>28.87</v>
      </c>
      <c r="O76" s="196">
        <v>24.24</v>
      </c>
      <c r="P76" s="196">
        <v>59.91</v>
      </c>
      <c r="Q76" s="196">
        <v>5.33</v>
      </c>
      <c r="R76" s="196">
        <v>10.37</v>
      </c>
      <c r="S76" s="196">
        <v>3.55</v>
      </c>
      <c r="T76" s="196">
        <v>0</v>
      </c>
      <c r="U76" s="196">
        <v>318.55</v>
      </c>
      <c r="V76" s="196">
        <v>5.07</v>
      </c>
      <c r="W76" s="196">
        <v>11.35</v>
      </c>
      <c r="X76" s="196">
        <v>36.07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68.03</v>
      </c>
      <c r="AQ76" s="196">
        <v>21.22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157.09</v>
      </c>
      <c r="L77" s="196">
        <v>41.86</v>
      </c>
      <c r="M77" s="196">
        <v>0</v>
      </c>
      <c r="N77" s="196">
        <v>28.87</v>
      </c>
      <c r="O77" s="196">
        <v>24.24</v>
      </c>
      <c r="P77" s="196">
        <v>59.91</v>
      </c>
      <c r="Q77" s="196">
        <v>5.33</v>
      </c>
      <c r="R77" s="196">
        <v>10.37</v>
      </c>
      <c r="S77" s="196">
        <v>3.55</v>
      </c>
      <c r="T77" s="196">
        <v>0</v>
      </c>
      <c r="U77" s="196">
        <v>318.55</v>
      </c>
      <c r="V77" s="196">
        <v>5.07</v>
      </c>
      <c r="W77" s="196">
        <v>11.35</v>
      </c>
      <c r="X77" s="196">
        <v>36.07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68.03</v>
      </c>
      <c r="AQ77" s="196">
        <v>21.22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157.09</v>
      </c>
      <c r="L78" s="196">
        <v>41.86</v>
      </c>
      <c r="M78" s="196">
        <v>0</v>
      </c>
      <c r="N78" s="196">
        <v>28.87</v>
      </c>
      <c r="O78" s="196">
        <v>24.24</v>
      </c>
      <c r="P78" s="196">
        <v>59.91</v>
      </c>
      <c r="Q78" s="196">
        <v>5.33</v>
      </c>
      <c r="R78" s="196">
        <v>10.37</v>
      </c>
      <c r="S78" s="196">
        <v>3.55</v>
      </c>
      <c r="T78" s="196">
        <v>0</v>
      </c>
      <c r="U78" s="196">
        <v>318.55</v>
      </c>
      <c r="V78" s="196">
        <v>5.07</v>
      </c>
      <c r="W78" s="196">
        <v>11.35</v>
      </c>
      <c r="X78" s="196">
        <v>36.07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68.03</v>
      </c>
      <c r="AQ78" s="196">
        <v>21.22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157.09</v>
      </c>
      <c r="L79" s="196">
        <v>41.86</v>
      </c>
      <c r="M79" s="196">
        <v>0</v>
      </c>
      <c r="N79" s="196">
        <v>28.87</v>
      </c>
      <c r="O79" s="196">
        <v>24.24</v>
      </c>
      <c r="P79" s="196">
        <v>59.91</v>
      </c>
      <c r="Q79" s="196">
        <v>5.33</v>
      </c>
      <c r="R79" s="196">
        <v>10.37</v>
      </c>
      <c r="S79" s="196">
        <v>3.55</v>
      </c>
      <c r="T79" s="196">
        <v>0</v>
      </c>
      <c r="U79" s="196">
        <v>318.55</v>
      </c>
      <c r="V79" s="196">
        <v>5.07</v>
      </c>
      <c r="W79" s="196">
        <v>11.35</v>
      </c>
      <c r="X79" s="196">
        <v>36.07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68.03</v>
      </c>
      <c r="AQ79" s="196">
        <v>21.22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157.09</v>
      </c>
      <c r="L80" s="196">
        <v>41.86</v>
      </c>
      <c r="M80" s="196">
        <v>0</v>
      </c>
      <c r="N80" s="196">
        <v>28.87</v>
      </c>
      <c r="O80" s="196">
        <v>24.24</v>
      </c>
      <c r="P80" s="196">
        <v>59.91</v>
      </c>
      <c r="Q80" s="196">
        <v>5.33</v>
      </c>
      <c r="R80" s="196">
        <v>10.37</v>
      </c>
      <c r="S80" s="196">
        <v>3.55</v>
      </c>
      <c r="T80" s="196">
        <v>0</v>
      </c>
      <c r="U80" s="196">
        <v>318.55</v>
      </c>
      <c r="V80" s="196">
        <v>5.07</v>
      </c>
      <c r="W80" s="196">
        <v>11.35</v>
      </c>
      <c r="X80" s="196">
        <v>36.07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68.03</v>
      </c>
      <c r="AQ80" s="196">
        <v>21.22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157.09</v>
      </c>
      <c r="L81" s="196">
        <v>41.86</v>
      </c>
      <c r="M81" s="196">
        <v>0</v>
      </c>
      <c r="N81" s="196">
        <v>28.87</v>
      </c>
      <c r="O81" s="196">
        <v>24.24</v>
      </c>
      <c r="P81" s="196">
        <v>59.91</v>
      </c>
      <c r="Q81" s="196">
        <v>5.33</v>
      </c>
      <c r="R81" s="196">
        <v>10.37</v>
      </c>
      <c r="S81" s="196">
        <v>3.55</v>
      </c>
      <c r="T81" s="196">
        <v>0</v>
      </c>
      <c r="U81" s="196">
        <v>318.55</v>
      </c>
      <c r="V81" s="196">
        <v>5.07</v>
      </c>
      <c r="W81" s="196">
        <v>11.35</v>
      </c>
      <c r="X81" s="196">
        <v>36.07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68.03</v>
      </c>
      <c r="AQ81" s="196">
        <v>21.22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157.09</v>
      </c>
      <c r="L82" s="196">
        <v>41.86</v>
      </c>
      <c r="M82" s="196">
        <v>0</v>
      </c>
      <c r="N82" s="196">
        <v>28.87</v>
      </c>
      <c r="O82" s="196">
        <v>24.24</v>
      </c>
      <c r="P82" s="196">
        <v>59.91</v>
      </c>
      <c r="Q82" s="196">
        <v>5.33</v>
      </c>
      <c r="R82" s="196">
        <v>10.37</v>
      </c>
      <c r="S82" s="196">
        <v>3.55</v>
      </c>
      <c r="T82" s="196">
        <v>0</v>
      </c>
      <c r="U82" s="196">
        <v>318.55</v>
      </c>
      <c r="V82" s="196">
        <v>5.07</v>
      </c>
      <c r="W82" s="196">
        <v>11.35</v>
      </c>
      <c r="X82" s="196">
        <v>36.07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68.03</v>
      </c>
      <c r="AQ82" s="196">
        <v>21.22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157.09</v>
      </c>
      <c r="L83" s="196">
        <v>41.86</v>
      </c>
      <c r="M83" s="196">
        <v>0</v>
      </c>
      <c r="N83" s="196">
        <v>28.87</v>
      </c>
      <c r="O83" s="196">
        <v>24.24</v>
      </c>
      <c r="P83" s="196">
        <v>59.91</v>
      </c>
      <c r="Q83" s="196">
        <v>5.33</v>
      </c>
      <c r="R83" s="196">
        <v>10.37</v>
      </c>
      <c r="S83" s="196">
        <v>3.55</v>
      </c>
      <c r="T83" s="196">
        <v>0</v>
      </c>
      <c r="U83" s="196">
        <v>318.55</v>
      </c>
      <c r="V83" s="196">
        <v>5.07</v>
      </c>
      <c r="W83" s="196">
        <v>11.35</v>
      </c>
      <c r="X83" s="196">
        <v>36.07</v>
      </c>
      <c r="Y83" s="196">
        <v>0</v>
      </c>
      <c r="Z83">
        <v>0</v>
      </c>
      <c r="AA83" s="196">
        <v>8.34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68.03</v>
      </c>
      <c r="AQ83" s="196">
        <v>21.22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157.09</v>
      </c>
      <c r="L84" s="196">
        <v>41.86</v>
      </c>
      <c r="M84" s="196">
        <v>0</v>
      </c>
      <c r="N84" s="196">
        <v>28.87</v>
      </c>
      <c r="O84" s="196">
        <v>24.24</v>
      </c>
      <c r="P84" s="196">
        <v>59.91</v>
      </c>
      <c r="Q84" s="196">
        <v>5.33</v>
      </c>
      <c r="R84" s="196">
        <v>10.37</v>
      </c>
      <c r="S84" s="196">
        <v>3.55</v>
      </c>
      <c r="T84" s="196">
        <v>0</v>
      </c>
      <c r="U84" s="196">
        <v>318.55</v>
      </c>
      <c r="V84" s="196">
        <v>5.07</v>
      </c>
      <c r="W84" s="196">
        <v>11.35</v>
      </c>
      <c r="X84" s="196">
        <v>36.07</v>
      </c>
      <c r="Y84" s="196">
        <v>0</v>
      </c>
      <c r="Z84">
        <v>0</v>
      </c>
      <c r="AA84" s="196">
        <v>8.34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68.03</v>
      </c>
      <c r="AQ84" s="196">
        <v>21.22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157.09</v>
      </c>
      <c r="L85" s="196">
        <v>41.86</v>
      </c>
      <c r="M85" s="196">
        <v>0</v>
      </c>
      <c r="N85" s="196">
        <v>28.87</v>
      </c>
      <c r="O85" s="196">
        <v>24.24</v>
      </c>
      <c r="P85" s="196">
        <v>59.91</v>
      </c>
      <c r="Q85" s="196">
        <v>5.33</v>
      </c>
      <c r="R85" s="196">
        <v>10.49</v>
      </c>
      <c r="S85" s="196">
        <v>3.22</v>
      </c>
      <c r="T85" s="196">
        <v>0</v>
      </c>
      <c r="U85" s="196">
        <v>318.55</v>
      </c>
      <c r="V85" s="196">
        <v>5.07</v>
      </c>
      <c r="W85" s="196">
        <v>11.35</v>
      </c>
      <c r="X85" s="196">
        <v>36.07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68.73</v>
      </c>
      <c r="AQ85" s="196">
        <v>21.22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157.09</v>
      </c>
      <c r="L86" s="196">
        <v>41.86</v>
      </c>
      <c r="M86" s="196">
        <v>0</v>
      </c>
      <c r="N86" s="196">
        <v>28.87</v>
      </c>
      <c r="O86" s="196">
        <v>24.24</v>
      </c>
      <c r="P86" s="196">
        <v>59.91</v>
      </c>
      <c r="Q86" s="196">
        <v>5.33</v>
      </c>
      <c r="R86" s="196">
        <v>10.49</v>
      </c>
      <c r="S86" s="196">
        <v>2.94</v>
      </c>
      <c r="T86" s="196">
        <v>0</v>
      </c>
      <c r="U86" s="196">
        <v>318.55</v>
      </c>
      <c r="V86" s="196">
        <v>5.07</v>
      </c>
      <c r="W86" s="196">
        <v>11.35</v>
      </c>
      <c r="X86" s="196">
        <v>36.07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68.73</v>
      </c>
      <c r="AQ86" s="196">
        <v>21.22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137.74</v>
      </c>
      <c r="L87" s="196">
        <v>41.86</v>
      </c>
      <c r="M87" s="196">
        <v>0</v>
      </c>
      <c r="N87" s="196">
        <v>28.87</v>
      </c>
      <c r="O87" s="196">
        <v>24.24</v>
      </c>
      <c r="P87" s="196">
        <v>59.91</v>
      </c>
      <c r="Q87" s="196">
        <v>5.33</v>
      </c>
      <c r="R87" s="196">
        <v>10.49</v>
      </c>
      <c r="S87" s="196">
        <v>2.3199999999999998</v>
      </c>
      <c r="T87" s="196">
        <v>0</v>
      </c>
      <c r="U87" s="196">
        <v>318.55</v>
      </c>
      <c r="V87" s="196">
        <v>5.07</v>
      </c>
      <c r="W87" s="196">
        <v>11.35</v>
      </c>
      <c r="X87" s="196">
        <v>36.07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68.73</v>
      </c>
      <c r="AQ87" s="196">
        <v>21.22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137.74</v>
      </c>
      <c r="L88" s="196">
        <v>41.86</v>
      </c>
      <c r="M88" s="196">
        <v>0</v>
      </c>
      <c r="N88" s="196">
        <v>28.87</v>
      </c>
      <c r="O88" s="196">
        <v>24.24</v>
      </c>
      <c r="P88" s="196">
        <v>59.91</v>
      </c>
      <c r="Q88" s="196">
        <v>5.33</v>
      </c>
      <c r="R88" s="196">
        <v>10.49</v>
      </c>
      <c r="S88" s="196">
        <v>2.21</v>
      </c>
      <c r="T88" s="196">
        <v>0</v>
      </c>
      <c r="U88" s="196">
        <v>318.55</v>
      </c>
      <c r="V88" s="196">
        <v>5.07</v>
      </c>
      <c r="W88" s="196">
        <v>11.35</v>
      </c>
      <c r="X88" s="196">
        <v>36.07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68.73</v>
      </c>
      <c r="AQ88" s="196">
        <v>21.22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86.45</v>
      </c>
      <c r="L89" s="196">
        <v>41.86</v>
      </c>
      <c r="M89" s="196">
        <v>0</v>
      </c>
      <c r="N89" s="196">
        <v>28.87</v>
      </c>
      <c r="O89" s="196">
        <v>24.24</v>
      </c>
      <c r="P89" s="196">
        <v>59.91</v>
      </c>
      <c r="Q89" s="196">
        <v>5.33</v>
      </c>
      <c r="R89" s="196">
        <v>10.37</v>
      </c>
      <c r="S89" s="196">
        <v>3.55</v>
      </c>
      <c r="T89" s="196">
        <v>0</v>
      </c>
      <c r="U89" s="196">
        <v>318.55</v>
      </c>
      <c r="V89" s="196">
        <v>5.07</v>
      </c>
      <c r="W89" s="196">
        <v>11.35</v>
      </c>
      <c r="X89" s="196">
        <v>36.07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68.73</v>
      </c>
      <c r="AQ89" s="196">
        <v>21.22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85.66</v>
      </c>
      <c r="L90" s="196">
        <v>41.86</v>
      </c>
      <c r="M90" s="196">
        <v>0</v>
      </c>
      <c r="N90" s="196">
        <v>28.87</v>
      </c>
      <c r="O90" s="196">
        <v>24.24</v>
      </c>
      <c r="P90" s="196">
        <v>59.91</v>
      </c>
      <c r="Q90" s="196">
        <v>5.33</v>
      </c>
      <c r="R90" s="196">
        <v>10.37</v>
      </c>
      <c r="S90" s="196">
        <v>3.55</v>
      </c>
      <c r="T90" s="196">
        <v>0</v>
      </c>
      <c r="U90" s="196">
        <v>318.55</v>
      </c>
      <c r="V90" s="196">
        <v>5.07</v>
      </c>
      <c r="W90" s="196">
        <v>11.35</v>
      </c>
      <c r="X90" s="196">
        <v>36.07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68.03</v>
      </c>
      <c r="AQ90" s="196">
        <v>21.22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86.63</v>
      </c>
      <c r="L91" s="196">
        <v>23.16</v>
      </c>
      <c r="M91" s="196">
        <v>0</v>
      </c>
      <c r="N91" s="196">
        <v>28.87</v>
      </c>
      <c r="O91" s="196">
        <v>24.24</v>
      </c>
      <c r="P91" s="196">
        <v>59.91</v>
      </c>
      <c r="Q91" s="196">
        <v>2.78</v>
      </c>
      <c r="R91" s="196">
        <v>5.78</v>
      </c>
      <c r="S91" s="196">
        <v>2.89</v>
      </c>
      <c r="T91" s="196">
        <v>0</v>
      </c>
      <c r="U91" s="196">
        <v>318.55</v>
      </c>
      <c r="V91" s="196">
        <v>2.89</v>
      </c>
      <c r="W91" s="196">
        <v>11.35</v>
      </c>
      <c r="X91" s="196">
        <v>36.07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68.03</v>
      </c>
      <c r="AQ91" s="196">
        <v>21.22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86.63</v>
      </c>
      <c r="L92" s="196">
        <v>23.1</v>
      </c>
      <c r="M92" s="196">
        <v>0</v>
      </c>
      <c r="N92" s="196">
        <v>28.87</v>
      </c>
      <c r="O92" s="196">
        <v>24.24</v>
      </c>
      <c r="P92" s="196">
        <v>59.91</v>
      </c>
      <c r="Q92" s="196">
        <v>2.78</v>
      </c>
      <c r="R92" s="196">
        <v>5.78</v>
      </c>
      <c r="S92" s="196">
        <v>2.89</v>
      </c>
      <c r="T92" s="196">
        <v>0</v>
      </c>
      <c r="U92" s="196">
        <v>318.55</v>
      </c>
      <c r="V92" s="196">
        <v>2.89</v>
      </c>
      <c r="W92" s="196">
        <v>11.35</v>
      </c>
      <c r="X92" s="196">
        <v>36.07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36.57</v>
      </c>
      <c r="AQ92" s="196">
        <v>11.12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86.63</v>
      </c>
      <c r="L93" s="196">
        <v>23.1</v>
      </c>
      <c r="M93" s="196">
        <v>0</v>
      </c>
      <c r="N93" s="196">
        <v>28.87</v>
      </c>
      <c r="O93" s="196">
        <v>24.24</v>
      </c>
      <c r="P93" s="196">
        <v>59.91</v>
      </c>
      <c r="Q93" s="196">
        <v>2.78</v>
      </c>
      <c r="R93" s="196">
        <v>5.78</v>
      </c>
      <c r="S93" s="196">
        <v>2.89</v>
      </c>
      <c r="T93" s="196">
        <v>0</v>
      </c>
      <c r="U93" s="196">
        <v>318.55</v>
      </c>
      <c r="V93" s="196">
        <v>2.89</v>
      </c>
      <c r="W93" s="196">
        <v>11.35</v>
      </c>
      <c r="X93" s="196">
        <v>36.07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36.57</v>
      </c>
      <c r="AQ93" s="196">
        <v>11.12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86.63</v>
      </c>
      <c r="L94" s="196">
        <v>23.1</v>
      </c>
      <c r="M94" s="196">
        <v>0</v>
      </c>
      <c r="N94" s="196">
        <v>28.87</v>
      </c>
      <c r="O94" s="196">
        <v>24.24</v>
      </c>
      <c r="P94" s="196">
        <v>59.91</v>
      </c>
      <c r="Q94" s="196">
        <v>2.78</v>
      </c>
      <c r="R94" s="196">
        <v>5.78</v>
      </c>
      <c r="S94" s="196">
        <v>2.89</v>
      </c>
      <c r="T94" s="196">
        <v>0</v>
      </c>
      <c r="U94" s="196">
        <v>318.55</v>
      </c>
      <c r="V94" s="196">
        <v>2.89</v>
      </c>
      <c r="W94" s="196">
        <v>11.35</v>
      </c>
      <c r="X94" s="196">
        <v>36.07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36.57</v>
      </c>
      <c r="AQ94" s="196">
        <v>11.12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87.38</v>
      </c>
      <c r="L95" s="196">
        <v>23.1</v>
      </c>
      <c r="M95" s="196">
        <v>0</v>
      </c>
      <c r="N95" s="196">
        <v>28.87</v>
      </c>
      <c r="O95" s="196">
        <v>24.24</v>
      </c>
      <c r="P95" s="196">
        <v>59.91</v>
      </c>
      <c r="Q95" s="196">
        <v>2.78</v>
      </c>
      <c r="R95" s="196">
        <v>5.78</v>
      </c>
      <c r="S95" s="196">
        <v>2.89</v>
      </c>
      <c r="T95" s="196">
        <v>0</v>
      </c>
      <c r="U95" s="196">
        <v>318.55</v>
      </c>
      <c r="V95" s="196">
        <v>2.89</v>
      </c>
      <c r="W95" s="196">
        <v>11.35</v>
      </c>
      <c r="X95" s="196">
        <v>36.07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36.57</v>
      </c>
      <c r="AQ95" s="196">
        <v>11.12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86.62</v>
      </c>
      <c r="L96" s="196">
        <v>23.1</v>
      </c>
      <c r="M96" s="196">
        <v>0</v>
      </c>
      <c r="N96" s="196">
        <v>28.87</v>
      </c>
      <c r="O96" s="196">
        <v>24.24</v>
      </c>
      <c r="P96" s="196">
        <v>59.91</v>
      </c>
      <c r="Q96" s="196">
        <v>2.78</v>
      </c>
      <c r="R96" s="196">
        <v>5.78</v>
      </c>
      <c r="S96" s="196">
        <v>2.89</v>
      </c>
      <c r="T96" s="196">
        <v>0</v>
      </c>
      <c r="U96" s="196">
        <v>318.55</v>
      </c>
      <c r="V96" s="196">
        <v>2.89</v>
      </c>
      <c r="W96" s="196">
        <v>11.35</v>
      </c>
      <c r="X96" s="196">
        <v>36.07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36.57</v>
      </c>
      <c r="AQ96" s="196">
        <v>11.12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86.62</v>
      </c>
      <c r="L97" s="196">
        <v>23.1</v>
      </c>
      <c r="M97" s="196">
        <v>0</v>
      </c>
      <c r="N97" s="196">
        <v>28.87</v>
      </c>
      <c r="O97" s="196">
        <v>24.24</v>
      </c>
      <c r="P97" s="196">
        <v>59.91</v>
      </c>
      <c r="Q97" s="196">
        <v>2.78</v>
      </c>
      <c r="R97" s="196">
        <v>5.78</v>
      </c>
      <c r="S97" s="196">
        <v>2.89</v>
      </c>
      <c r="T97" s="196">
        <v>0</v>
      </c>
      <c r="U97" s="196">
        <v>318.55</v>
      </c>
      <c r="V97" s="196">
        <v>2.89</v>
      </c>
      <c r="W97" s="196">
        <v>11.35</v>
      </c>
      <c r="X97" s="196">
        <v>36.07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36.57</v>
      </c>
      <c r="AQ97" s="196">
        <v>11.12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86.63</v>
      </c>
      <c r="L98" s="196">
        <v>23.1</v>
      </c>
      <c r="M98" s="196">
        <v>0</v>
      </c>
      <c r="N98" s="196">
        <v>28.87</v>
      </c>
      <c r="O98" s="196">
        <v>24.24</v>
      </c>
      <c r="P98" s="196">
        <v>59.91</v>
      </c>
      <c r="Q98" s="196">
        <v>2.78</v>
      </c>
      <c r="R98" s="196">
        <v>5.78</v>
      </c>
      <c r="S98" s="196">
        <v>2.89</v>
      </c>
      <c r="T98" s="196">
        <v>0</v>
      </c>
      <c r="U98" s="196">
        <v>318.55</v>
      </c>
      <c r="V98" s="196">
        <v>2.89</v>
      </c>
      <c r="W98" s="196">
        <v>11.35</v>
      </c>
      <c r="X98" s="196">
        <v>36.07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36.57</v>
      </c>
      <c r="AQ98" s="196">
        <v>11.12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2.6767400000000001</v>
      </c>
      <c r="L99">
        <f t="shared" si="0"/>
        <v>0.7265725000000004</v>
      </c>
      <c r="M99">
        <f t="shared" si="0"/>
        <v>0</v>
      </c>
      <c r="N99">
        <f t="shared" si="0"/>
        <v>0.69287999999999839</v>
      </c>
      <c r="O99">
        <f t="shared" si="0"/>
        <v>0.58170499999999958</v>
      </c>
      <c r="P99">
        <f t="shared" si="0"/>
        <v>1.437839999999998</v>
      </c>
      <c r="Q99">
        <f t="shared" si="0"/>
        <v>9.5952499999999843E-2</v>
      </c>
      <c r="R99">
        <f t="shared" si="0"/>
        <v>0.19550000000000001</v>
      </c>
      <c r="S99">
        <f t="shared" si="0"/>
        <v>9.5117499999999994E-2</v>
      </c>
      <c r="T99">
        <f t="shared" si="0"/>
        <v>0</v>
      </c>
      <c r="U99">
        <f t="shared" si="0"/>
        <v>7.6451999999999876</v>
      </c>
      <c r="V99">
        <f t="shared" si="0"/>
        <v>9.5762499999999889E-2</v>
      </c>
      <c r="W99">
        <f t="shared" si="0"/>
        <v>0.21633000000000011</v>
      </c>
      <c r="X99">
        <f t="shared" si="0"/>
        <v>0.71601000000000081</v>
      </c>
      <c r="Y99">
        <f t="shared" si="0"/>
        <v>0</v>
      </c>
      <c r="Z99">
        <f t="shared" si="0"/>
        <v>0</v>
      </c>
      <c r="AA99">
        <f t="shared" si="0"/>
        <v>0.19876000000000013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1.1799099999999998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1.3257650000000001</v>
      </c>
      <c r="AQ99">
        <f t="shared" si="0"/>
        <v>0.40607749999999981</v>
      </c>
      <c r="AR99">
        <f t="shared" si="0"/>
        <v>0.24309999999999982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4.93</v>
      </c>
      <c r="L3" s="196">
        <v>204.53</v>
      </c>
      <c r="M3" s="196">
        <v>25.69</v>
      </c>
      <c r="N3" s="196">
        <v>34.880000000000003</v>
      </c>
      <c r="O3" s="196">
        <v>0</v>
      </c>
      <c r="P3" s="196">
        <v>37.090000000000003</v>
      </c>
      <c r="Q3" s="196">
        <v>3.54</v>
      </c>
      <c r="R3" s="196">
        <v>6.88</v>
      </c>
      <c r="S3" s="196">
        <v>4.28</v>
      </c>
      <c r="T3" s="196">
        <v>0</v>
      </c>
      <c r="U3" s="196">
        <v>24.74</v>
      </c>
      <c r="V3" s="196">
        <v>2.95</v>
      </c>
      <c r="W3" s="196">
        <v>5.65</v>
      </c>
      <c r="X3" s="196">
        <v>23.96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26.16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4.93</v>
      </c>
      <c r="L4" s="196">
        <v>204.53</v>
      </c>
      <c r="M4" s="196">
        <v>25.69</v>
      </c>
      <c r="N4" s="196">
        <v>34.880000000000003</v>
      </c>
      <c r="O4" s="196">
        <v>0</v>
      </c>
      <c r="P4" s="196">
        <v>37.090000000000003</v>
      </c>
      <c r="Q4" s="196">
        <v>3.54</v>
      </c>
      <c r="R4" s="196">
        <v>6.88</v>
      </c>
      <c r="S4" s="196">
        <v>4.28</v>
      </c>
      <c r="T4" s="196">
        <v>0</v>
      </c>
      <c r="U4" s="196">
        <v>24.74</v>
      </c>
      <c r="V4" s="196">
        <v>2.95</v>
      </c>
      <c r="W4" s="196">
        <v>5.65</v>
      </c>
      <c r="X4" s="196">
        <v>23.96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19.25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4.93</v>
      </c>
      <c r="L5" s="196">
        <v>204.53</v>
      </c>
      <c r="M5" s="196">
        <v>25.69</v>
      </c>
      <c r="N5" s="196">
        <v>34.880000000000003</v>
      </c>
      <c r="O5" s="196">
        <v>0</v>
      </c>
      <c r="P5" s="196">
        <v>37.090000000000003</v>
      </c>
      <c r="Q5" s="196">
        <v>3.54</v>
      </c>
      <c r="R5" s="196">
        <v>6.88</v>
      </c>
      <c r="S5" s="196">
        <v>4.28</v>
      </c>
      <c r="T5" s="196">
        <v>0</v>
      </c>
      <c r="U5" s="196">
        <v>24.74</v>
      </c>
      <c r="V5" s="196">
        <v>2.95</v>
      </c>
      <c r="W5" s="196">
        <v>5.65</v>
      </c>
      <c r="X5" s="196">
        <v>23.96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19.25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4.93</v>
      </c>
      <c r="L6" s="196">
        <v>204.53</v>
      </c>
      <c r="M6" s="196">
        <v>25.69</v>
      </c>
      <c r="N6" s="196">
        <v>34.880000000000003</v>
      </c>
      <c r="O6" s="196">
        <v>0</v>
      </c>
      <c r="P6" s="196">
        <v>37.090000000000003</v>
      </c>
      <c r="Q6" s="196">
        <v>3.54</v>
      </c>
      <c r="R6" s="196">
        <v>6.88</v>
      </c>
      <c r="S6" s="196">
        <v>4.28</v>
      </c>
      <c r="T6" s="196">
        <v>0</v>
      </c>
      <c r="U6" s="196">
        <v>24.74</v>
      </c>
      <c r="V6" s="196">
        <v>2.95</v>
      </c>
      <c r="W6" s="196">
        <v>5.65</v>
      </c>
      <c r="X6" s="196">
        <v>23.96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19.25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4.93</v>
      </c>
      <c r="L7" s="196">
        <v>204.53</v>
      </c>
      <c r="M7" s="196">
        <v>25.69</v>
      </c>
      <c r="N7" s="196">
        <v>34.880000000000003</v>
      </c>
      <c r="O7" s="196">
        <v>0</v>
      </c>
      <c r="P7" s="196">
        <v>37.090000000000003</v>
      </c>
      <c r="Q7" s="196">
        <v>3.54</v>
      </c>
      <c r="R7" s="196">
        <v>6.88</v>
      </c>
      <c r="S7" s="196">
        <v>4.28</v>
      </c>
      <c r="T7" s="196">
        <v>0</v>
      </c>
      <c r="U7" s="196">
        <v>24.74</v>
      </c>
      <c r="V7" s="196">
        <v>2.95</v>
      </c>
      <c r="W7" s="196">
        <v>5.65</v>
      </c>
      <c r="X7" s="196">
        <v>23.96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19.25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4.93</v>
      </c>
      <c r="L8" s="196">
        <v>204.53</v>
      </c>
      <c r="M8" s="196">
        <v>25.69</v>
      </c>
      <c r="N8" s="196">
        <v>34.880000000000003</v>
      </c>
      <c r="O8" s="196">
        <v>0</v>
      </c>
      <c r="P8" s="196">
        <v>37.090000000000003</v>
      </c>
      <c r="Q8" s="196">
        <v>3.54</v>
      </c>
      <c r="R8" s="196">
        <v>6.88</v>
      </c>
      <c r="S8" s="196">
        <v>4.28</v>
      </c>
      <c r="T8" s="196">
        <v>0</v>
      </c>
      <c r="U8" s="196">
        <v>24.74</v>
      </c>
      <c r="V8" s="196">
        <v>2.95</v>
      </c>
      <c r="W8" s="196">
        <v>5.65</v>
      </c>
      <c r="X8" s="196">
        <v>23.96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19.25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4.93</v>
      </c>
      <c r="L9" s="196">
        <v>204.53</v>
      </c>
      <c r="M9" s="196">
        <v>25.69</v>
      </c>
      <c r="N9" s="196">
        <v>34.880000000000003</v>
      </c>
      <c r="O9" s="196">
        <v>0</v>
      </c>
      <c r="P9" s="196">
        <v>37.090000000000003</v>
      </c>
      <c r="Q9" s="196">
        <v>3.54</v>
      </c>
      <c r="R9" s="196">
        <v>6.88</v>
      </c>
      <c r="S9" s="196">
        <v>4.28</v>
      </c>
      <c r="T9" s="196">
        <v>0</v>
      </c>
      <c r="U9" s="196">
        <v>24.74</v>
      </c>
      <c r="V9" s="196">
        <v>2.95</v>
      </c>
      <c r="W9" s="196">
        <v>5.65</v>
      </c>
      <c r="X9" s="196">
        <v>23.96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19.25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4.93</v>
      </c>
      <c r="L10" s="196">
        <v>204.53</v>
      </c>
      <c r="M10" s="196">
        <v>25.69</v>
      </c>
      <c r="N10" s="196">
        <v>34.880000000000003</v>
      </c>
      <c r="O10" s="196">
        <v>0</v>
      </c>
      <c r="P10" s="196">
        <v>37.090000000000003</v>
      </c>
      <c r="Q10" s="196">
        <v>3.54</v>
      </c>
      <c r="R10" s="196">
        <v>6.88</v>
      </c>
      <c r="S10" s="196">
        <v>4.28</v>
      </c>
      <c r="T10" s="196">
        <v>0</v>
      </c>
      <c r="U10" s="196">
        <v>24.74</v>
      </c>
      <c r="V10" s="196">
        <v>2.95</v>
      </c>
      <c r="W10" s="196">
        <v>5.65</v>
      </c>
      <c r="X10" s="196">
        <v>23.96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19.25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4.93</v>
      </c>
      <c r="L11" s="196">
        <v>204.53</v>
      </c>
      <c r="M11" s="196">
        <v>25.69</v>
      </c>
      <c r="N11" s="196">
        <v>34.880000000000003</v>
      </c>
      <c r="O11" s="196">
        <v>0</v>
      </c>
      <c r="P11" s="196">
        <v>37.090000000000003</v>
      </c>
      <c r="Q11" s="196">
        <v>3.54</v>
      </c>
      <c r="R11" s="196">
        <v>6.88</v>
      </c>
      <c r="S11" s="196">
        <v>4.28</v>
      </c>
      <c r="T11" s="196">
        <v>0</v>
      </c>
      <c r="U11" s="196">
        <v>24.74</v>
      </c>
      <c r="V11" s="196">
        <v>2.95</v>
      </c>
      <c r="W11" s="196">
        <v>5.65</v>
      </c>
      <c r="X11" s="196">
        <v>23.96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19.25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4.93</v>
      </c>
      <c r="L12" s="196">
        <v>204.53</v>
      </c>
      <c r="M12" s="196">
        <v>25.69</v>
      </c>
      <c r="N12" s="196">
        <v>34.880000000000003</v>
      </c>
      <c r="O12" s="196">
        <v>0</v>
      </c>
      <c r="P12" s="196">
        <v>37.090000000000003</v>
      </c>
      <c r="Q12" s="196">
        <v>3.54</v>
      </c>
      <c r="R12" s="196">
        <v>6.88</v>
      </c>
      <c r="S12" s="196">
        <v>4.28</v>
      </c>
      <c r="T12" s="196">
        <v>0</v>
      </c>
      <c r="U12" s="196">
        <v>24.74</v>
      </c>
      <c r="V12" s="196">
        <v>2.95</v>
      </c>
      <c r="W12" s="196">
        <v>5.65</v>
      </c>
      <c r="X12" s="196">
        <v>23.96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19.25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4.93</v>
      </c>
      <c r="L13" s="196">
        <v>204.53</v>
      </c>
      <c r="M13" s="196">
        <v>25.69</v>
      </c>
      <c r="N13" s="196">
        <v>34.880000000000003</v>
      </c>
      <c r="O13" s="196">
        <v>0</v>
      </c>
      <c r="P13" s="196">
        <v>37.090000000000003</v>
      </c>
      <c r="Q13" s="196">
        <v>3.54</v>
      </c>
      <c r="R13" s="196">
        <v>6.88</v>
      </c>
      <c r="S13" s="196">
        <v>4.28</v>
      </c>
      <c r="T13" s="196">
        <v>0</v>
      </c>
      <c r="U13" s="196">
        <v>24.74</v>
      </c>
      <c r="V13" s="196">
        <v>2.95</v>
      </c>
      <c r="W13" s="196">
        <v>5.65</v>
      </c>
      <c r="X13" s="196">
        <v>23.96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19.25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4.93</v>
      </c>
      <c r="L14" s="196">
        <v>204.53</v>
      </c>
      <c r="M14" s="196">
        <v>25.69</v>
      </c>
      <c r="N14" s="196">
        <v>34.880000000000003</v>
      </c>
      <c r="O14" s="196">
        <v>0</v>
      </c>
      <c r="P14" s="196">
        <v>37.090000000000003</v>
      </c>
      <c r="Q14" s="196">
        <v>3.54</v>
      </c>
      <c r="R14" s="196">
        <v>6.88</v>
      </c>
      <c r="S14" s="196">
        <v>4.28</v>
      </c>
      <c r="T14" s="196">
        <v>0</v>
      </c>
      <c r="U14" s="196">
        <v>24.74</v>
      </c>
      <c r="V14" s="196">
        <v>2.95</v>
      </c>
      <c r="W14" s="196">
        <v>5.65</v>
      </c>
      <c r="X14" s="196">
        <v>23.96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19.25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4.93</v>
      </c>
      <c r="L15" s="196">
        <v>204.53</v>
      </c>
      <c r="M15" s="196">
        <v>25.69</v>
      </c>
      <c r="N15" s="196">
        <v>34.880000000000003</v>
      </c>
      <c r="O15" s="196">
        <v>0</v>
      </c>
      <c r="P15" s="196">
        <v>37.090000000000003</v>
      </c>
      <c r="Q15" s="196">
        <v>3.54</v>
      </c>
      <c r="R15" s="196">
        <v>6.88</v>
      </c>
      <c r="S15" s="196">
        <v>4.28</v>
      </c>
      <c r="T15" s="196">
        <v>0</v>
      </c>
      <c r="U15" s="196">
        <v>24.74</v>
      </c>
      <c r="V15" s="196">
        <v>2.95</v>
      </c>
      <c r="W15" s="196">
        <v>5.65</v>
      </c>
      <c r="X15" s="196">
        <v>23.96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19.25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4.93</v>
      </c>
      <c r="L16" s="196">
        <v>204.53</v>
      </c>
      <c r="M16" s="196">
        <v>25.69</v>
      </c>
      <c r="N16" s="196">
        <v>34.880000000000003</v>
      </c>
      <c r="O16" s="196">
        <v>0</v>
      </c>
      <c r="P16" s="196">
        <v>37.090000000000003</v>
      </c>
      <c r="Q16" s="196">
        <v>3.54</v>
      </c>
      <c r="R16" s="196">
        <v>6.88</v>
      </c>
      <c r="S16" s="196">
        <v>4.28</v>
      </c>
      <c r="T16" s="196">
        <v>0</v>
      </c>
      <c r="U16" s="196">
        <v>24.74</v>
      </c>
      <c r="V16" s="196">
        <v>2.95</v>
      </c>
      <c r="W16" s="196">
        <v>5.65</v>
      </c>
      <c r="X16" s="196">
        <v>23.96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19.25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4.93</v>
      </c>
      <c r="L17" s="196">
        <v>204.53</v>
      </c>
      <c r="M17" s="196">
        <v>25.69</v>
      </c>
      <c r="N17" s="196">
        <v>34.880000000000003</v>
      </c>
      <c r="O17" s="196">
        <v>0</v>
      </c>
      <c r="P17" s="196">
        <v>37.090000000000003</v>
      </c>
      <c r="Q17" s="196">
        <v>3.54</v>
      </c>
      <c r="R17" s="196">
        <v>6.88</v>
      </c>
      <c r="S17" s="196">
        <v>4.28</v>
      </c>
      <c r="T17" s="196">
        <v>0</v>
      </c>
      <c r="U17" s="196">
        <v>24.74</v>
      </c>
      <c r="V17" s="196">
        <v>2.95</v>
      </c>
      <c r="W17" s="196">
        <v>5.65</v>
      </c>
      <c r="X17" s="196">
        <v>23.96</v>
      </c>
      <c r="Y17" s="196">
        <v>0</v>
      </c>
      <c r="Z17">
        <v>0</v>
      </c>
      <c r="AA17" s="196">
        <v>11.24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19.25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4.93</v>
      </c>
      <c r="L18" s="196">
        <v>204.53</v>
      </c>
      <c r="M18" s="196">
        <v>25.69</v>
      </c>
      <c r="N18" s="196">
        <v>34.880000000000003</v>
      </c>
      <c r="O18" s="196">
        <v>0</v>
      </c>
      <c r="P18" s="196">
        <v>37.090000000000003</v>
      </c>
      <c r="Q18" s="196">
        <v>3.54</v>
      </c>
      <c r="R18" s="196">
        <v>6.88</v>
      </c>
      <c r="S18" s="196">
        <v>4.28</v>
      </c>
      <c r="T18" s="196">
        <v>0</v>
      </c>
      <c r="U18" s="196">
        <v>24.74</v>
      </c>
      <c r="V18" s="196">
        <v>2.95</v>
      </c>
      <c r="W18" s="196">
        <v>5.65</v>
      </c>
      <c r="X18" s="196">
        <v>23.96</v>
      </c>
      <c r="Y18" s="196">
        <v>0</v>
      </c>
      <c r="Z18">
        <v>0</v>
      </c>
      <c r="AA18" s="196">
        <v>11.24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19.25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4.93</v>
      </c>
      <c r="L19" s="196">
        <v>204.53</v>
      </c>
      <c r="M19" s="196">
        <v>25.69</v>
      </c>
      <c r="N19" s="196">
        <v>34.880000000000003</v>
      </c>
      <c r="O19" s="196">
        <v>0</v>
      </c>
      <c r="P19" s="196">
        <v>37.090000000000003</v>
      </c>
      <c r="Q19" s="196">
        <v>3.54</v>
      </c>
      <c r="R19" s="196">
        <v>6.88</v>
      </c>
      <c r="S19" s="196">
        <v>4.28</v>
      </c>
      <c r="T19" s="196">
        <v>0</v>
      </c>
      <c r="U19" s="196">
        <v>24.74</v>
      </c>
      <c r="V19" s="196">
        <v>2.95</v>
      </c>
      <c r="W19" s="196">
        <v>5.65</v>
      </c>
      <c r="X19" s="196">
        <v>23.96</v>
      </c>
      <c r="Y19" s="196">
        <v>0</v>
      </c>
      <c r="Z19">
        <v>0</v>
      </c>
      <c r="AA19" s="196">
        <v>11.24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19.25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4.93</v>
      </c>
      <c r="L20" s="196">
        <v>204.53</v>
      </c>
      <c r="M20" s="196">
        <v>25.69</v>
      </c>
      <c r="N20" s="196">
        <v>34.880000000000003</v>
      </c>
      <c r="O20" s="196">
        <v>0</v>
      </c>
      <c r="P20" s="196">
        <v>37.090000000000003</v>
      </c>
      <c r="Q20" s="196">
        <v>3.54</v>
      </c>
      <c r="R20" s="196">
        <v>6.88</v>
      </c>
      <c r="S20" s="196">
        <v>4.28</v>
      </c>
      <c r="T20" s="196">
        <v>0</v>
      </c>
      <c r="U20" s="196">
        <v>24.74</v>
      </c>
      <c r="V20" s="196">
        <v>2.95</v>
      </c>
      <c r="W20" s="196">
        <v>5.65</v>
      </c>
      <c r="X20" s="196">
        <v>23.96</v>
      </c>
      <c r="Y20" s="196">
        <v>0</v>
      </c>
      <c r="Z20">
        <v>0</v>
      </c>
      <c r="AA20" s="196">
        <v>11.24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19.25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4.93</v>
      </c>
      <c r="L21" s="196">
        <v>204.53</v>
      </c>
      <c r="M21" s="196">
        <v>25.69</v>
      </c>
      <c r="N21" s="196">
        <v>34.880000000000003</v>
      </c>
      <c r="O21" s="196">
        <v>0</v>
      </c>
      <c r="P21" s="196">
        <v>37.090000000000003</v>
      </c>
      <c r="Q21" s="196">
        <v>3.54</v>
      </c>
      <c r="R21" s="196">
        <v>6.88</v>
      </c>
      <c r="S21" s="196">
        <v>4.28</v>
      </c>
      <c r="T21" s="196">
        <v>0</v>
      </c>
      <c r="U21" s="196">
        <v>24.74</v>
      </c>
      <c r="V21" s="196">
        <v>2.95</v>
      </c>
      <c r="W21" s="196">
        <v>5.65</v>
      </c>
      <c r="X21" s="196">
        <v>23.96</v>
      </c>
      <c r="Y21" s="196">
        <v>0</v>
      </c>
      <c r="Z21">
        <v>0</v>
      </c>
      <c r="AA21" s="196">
        <v>11.24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19.25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4.93</v>
      </c>
      <c r="L22" s="196">
        <v>204.53</v>
      </c>
      <c r="M22" s="196">
        <v>25.69</v>
      </c>
      <c r="N22" s="196">
        <v>34.880000000000003</v>
      </c>
      <c r="O22" s="196">
        <v>0</v>
      </c>
      <c r="P22" s="196">
        <v>37.090000000000003</v>
      </c>
      <c r="Q22" s="196">
        <v>3.54</v>
      </c>
      <c r="R22" s="196">
        <v>6.88</v>
      </c>
      <c r="S22" s="196">
        <v>4.28</v>
      </c>
      <c r="T22" s="196">
        <v>0</v>
      </c>
      <c r="U22" s="196">
        <v>24.74</v>
      </c>
      <c r="V22" s="196">
        <v>2.95</v>
      </c>
      <c r="W22" s="196">
        <v>5.65</v>
      </c>
      <c r="X22" s="196">
        <v>23.96</v>
      </c>
      <c r="Y22" s="196">
        <v>0</v>
      </c>
      <c r="Z22">
        <v>0</v>
      </c>
      <c r="AA22" s="196">
        <v>11.24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19.25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4.93</v>
      </c>
      <c r="L23" s="196">
        <v>204.53</v>
      </c>
      <c r="M23" s="196">
        <v>25.69</v>
      </c>
      <c r="N23" s="196">
        <v>34.880000000000003</v>
      </c>
      <c r="O23" s="196">
        <v>0</v>
      </c>
      <c r="P23" s="196">
        <v>37.090000000000003</v>
      </c>
      <c r="Q23" s="196">
        <v>3.54</v>
      </c>
      <c r="R23" s="196">
        <v>6.88</v>
      </c>
      <c r="S23" s="196">
        <v>4.28</v>
      </c>
      <c r="T23" s="196">
        <v>0</v>
      </c>
      <c r="U23" s="196">
        <v>24.74</v>
      </c>
      <c r="V23" s="196">
        <v>2.95</v>
      </c>
      <c r="W23" s="196">
        <v>5.65</v>
      </c>
      <c r="X23" s="196">
        <v>23.96</v>
      </c>
      <c r="Y23" s="196">
        <v>0</v>
      </c>
      <c r="Z23">
        <v>0</v>
      </c>
      <c r="AA23" s="196">
        <v>11.24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19.25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4.93</v>
      </c>
      <c r="L24" s="196">
        <v>204.53</v>
      </c>
      <c r="M24" s="196">
        <v>25.69</v>
      </c>
      <c r="N24" s="196">
        <v>34.880000000000003</v>
      </c>
      <c r="O24" s="196">
        <v>0</v>
      </c>
      <c r="P24" s="196">
        <v>37.090000000000003</v>
      </c>
      <c r="Q24" s="196">
        <v>3.54</v>
      </c>
      <c r="R24" s="196">
        <v>6.88</v>
      </c>
      <c r="S24" s="196">
        <v>4.28</v>
      </c>
      <c r="T24" s="196">
        <v>0</v>
      </c>
      <c r="U24" s="196">
        <v>24.74</v>
      </c>
      <c r="V24" s="196">
        <v>2.95</v>
      </c>
      <c r="W24" s="196">
        <v>5.65</v>
      </c>
      <c r="X24" s="196">
        <v>23.96</v>
      </c>
      <c r="Y24" s="196">
        <v>0</v>
      </c>
      <c r="Z24">
        <v>0</v>
      </c>
      <c r="AA24" s="196">
        <v>11.24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19.25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4.93</v>
      </c>
      <c r="L25" s="196">
        <v>204.53</v>
      </c>
      <c r="M25" s="196">
        <v>25.69</v>
      </c>
      <c r="N25" s="196">
        <v>34.880000000000003</v>
      </c>
      <c r="O25" s="196">
        <v>0</v>
      </c>
      <c r="P25" s="196">
        <v>37.090000000000003</v>
      </c>
      <c r="Q25" s="196">
        <v>3.54</v>
      </c>
      <c r="R25" s="196">
        <v>6.88</v>
      </c>
      <c r="S25" s="196">
        <v>4.28</v>
      </c>
      <c r="T25" s="196">
        <v>0</v>
      </c>
      <c r="U25" s="196">
        <v>24.74</v>
      </c>
      <c r="V25" s="196">
        <v>2.95</v>
      </c>
      <c r="W25" s="196">
        <v>5.65</v>
      </c>
      <c r="X25" s="196">
        <v>23.96</v>
      </c>
      <c r="Y25" s="196">
        <v>0</v>
      </c>
      <c r="Z25">
        <v>0</v>
      </c>
      <c r="AA25" s="196">
        <v>11.24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19.25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4.93</v>
      </c>
      <c r="L26" s="196">
        <v>204.54</v>
      </c>
      <c r="M26" s="196">
        <v>25.69</v>
      </c>
      <c r="N26" s="196">
        <v>34.880000000000003</v>
      </c>
      <c r="O26" s="196">
        <v>0</v>
      </c>
      <c r="P26" s="196">
        <v>37.090000000000003</v>
      </c>
      <c r="Q26" s="196">
        <v>3.54</v>
      </c>
      <c r="R26" s="196">
        <v>6.88</v>
      </c>
      <c r="S26" s="196">
        <v>4.28</v>
      </c>
      <c r="T26" s="196">
        <v>0</v>
      </c>
      <c r="U26" s="196">
        <v>24.74</v>
      </c>
      <c r="V26" s="196">
        <v>2.95</v>
      </c>
      <c r="W26" s="196">
        <v>5.65</v>
      </c>
      <c r="X26" s="196">
        <v>23.96</v>
      </c>
      <c r="Y26" s="196">
        <v>0</v>
      </c>
      <c r="Z26">
        <v>0</v>
      </c>
      <c r="AA26" s="196">
        <v>11.24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17.940000000000001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4.93</v>
      </c>
      <c r="L27" s="196">
        <v>259.88</v>
      </c>
      <c r="M27" s="196">
        <v>25.69</v>
      </c>
      <c r="N27" s="196">
        <v>34.880000000000003</v>
      </c>
      <c r="O27" s="196">
        <v>0</v>
      </c>
      <c r="P27" s="196">
        <v>37.090000000000003</v>
      </c>
      <c r="Q27" s="196">
        <v>3.54</v>
      </c>
      <c r="R27" s="196">
        <v>6.88</v>
      </c>
      <c r="S27" s="196">
        <v>4.28</v>
      </c>
      <c r="T27" s="196">
        <v>0</v>
      </c>
      <c r="U27" s="196">
        <v>24.74</v>
      </c>
      <c r="V27" s="196">
        <v>2.95</v>
      </c>
      <c r="W27" s="196">
        <v>11.25</v>
      </c>
      <c r="X27" s="196">
        <v>38.799999999999997</v>
      </c>
      <c r="Y27" s="196">
        <v>0</v>
      </c>
      <c r="Z27">
        <v>0</v>
      </c>
      <c r="AA27" s="196">
        <v>11.24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57.08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19.25</v>
      </c>
      <c r="AQ27" s="196">
        <v>7.7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4.93</v>
      </c>
      <c r="L28" s="196">
        <v>317.63</v>
      </c>
      <c r="M28" s="196">
        <v>25.69</v>
      </c>
      <c r="N28" s="196">
        <v>34.880000000000003</v>
      </c>
      <c r="O28" s="196">
        <v>0</v>
      </c>
      <c r="P28" s="196">
        <v>37.090000000000003</v>
      </c>
      <c r="Q28" s="196">
        <v>3.54</v>
      </c>
      <c r="R28" s="196">
        <v>6.88</v>
      </c>
      <c r="S28" s="196">
        <v>4.28</v>
      </c>
      <c r="T28" s="196">
        <v>0</v>
      </c>
      <c r="U28" s="196">
        <v>24.74</v>
      </c>
      <c r="V28" s="196">
        <v>2.95</v>
      </c>
      <c r="W28" s="196">
        <v>13.7</v>
      </c>
      <c r="X28" s="196">
        <v>43.31</v>
      </c>
      <c r="Y28" s="196">
        <v>0</v>
      </c>
      <c r="Z28">
        <v>0</v>
      </c>
      <c r="AA28" s="196">
        <v>11.24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57.08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45.61</v>
      </c>
      <c r="AQ28" s="196">
        <v>7.7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8.9499999999999993</v>
      </c>
      <c r="L29" s="196">
        <v>371.21</v>
      </c>
      <c r="M29" s="196">
        <v>25.69</v>
      </c>
      <c r="N29" s="196">
        <v>34.880000000000003</v>
      </c>
      <c r="O29" s="196">
        <v>0</v>
      </c>
      <c r="P29" s="196">
        <v>37.090000000000003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24.74</v>
      </c>
      <c r="V29" s="196">
        <v>6.12</v>
      </c>
      <c r="W29" s="196">
        <v>13.7</v>
      </c>
      <c r="X29" s="196">
        <v>43.31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69.3</v>
      </c>
      <c r="AQ29" s="196">
        <v>24.65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371.21</v>
      </c>
      <c r="M30" s="196">
        <v>25.69</v>
      </c>
      <c r="N30" s="196">
        <v>34.880000000000003</v>
      </c>
      <c r="O30" s="196">
        <v>0</v>
      </c>
      <c r="P30" s="196">
        <v>37.090000000000003</v>
      </c>
      <c r="Q30" s="196">
        <v>6.44</v>
      </c>
      <c r="R30" s="196">
        <v>12.52</v>
      </c>
      <c r="S30" s="196">
        <v>7.8</v>
      </c>
      <c r="T30" s="196">
        <v>0</v>
      </c>
      <c r="U30" s="196">
        <v>24.74</v>
      </c>
      <c r="V30" s="196">
        <v>6.12</v>
      </c>
      <c r="W30" s="196">
        <v>13.7</v>
      </c>
      <c r="X30" s="196">
        <v>43.31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69.3</v>
      </c>
      <c r="AQ30" s="196">
        <v>24.65</v>
      </c>
      <c r="AR30" s="196">
        <v>0.51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371.21</v>
      </c>
      <c r="M31" s="196">
        <v>25.69</v>
      </c>
      <c r="N31" s="196">
        <v>34.880000000000003</v>
      </c>
      <c r="O31" s="196">
        <v>0</v>
      </c>
      <c r="P31" s="196">
        <v>37.090000000000003</v>
      </c>
      <c r="Q31" s="196">
        <v>6.44</v>
      </c>
      <c r="R31" s="196">
        <v>12.52</v>
      </c>
      <c r="S31" s="196">
        <v>7.8</v>
      </c>
      <c r="T31" s="196">
        <v>0</v>
      </c>
      <c r="U31" s="196">
        <v>24.74</v>
      </c>
      <c r="V31" s="196">
        <v>6.12</v>
      </c>
      <c r="W31" s="196">
        <v>13.7</v>
      </c>
      <c r="X31" s="196">
        <v>43.31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69.3</v>
      </c>
      <c r="AQ31" s="196">
        <v>24.65</v>
      </c>
      <c r="AR31" s="196">
        <v>2.29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371.21</v>
      </c>
      <c r="M32" s="196">
        <v>25.69</v>
      </c>
      <c r="N32" s="196">
        <v>34.880000000000003</v>
      </c>
      <c r="O32" s="196">
        <v>0</v>
      </c>
      <c r="P32" s="196">
        <v>37.090000000000003</v>
      </c>
      <c r="Q32" s="196">
        <v>6.44</v>
      </c>
      <c r="R32" s="196">
        <v>12.52</v>
      </c>
      <c r="S32" s="196">
        <v>7.8</v>
      </c>
      <c r="T32" s="196">
        <v>0</v>
      </c>
      <c r="U32" s="196">
        <v>24.74</v>
      </c>
      <c r="V32" s="196">
        <v>6.12</v>
      </c>
      <c r="W32" s="196">
        <v>13.7</v>
      </c>
      <c r="X32" s="196">
        <v>43.31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69.3</v>
      </c>
      <c r="AQ32" s="196">
        <v>24.65</v>
      </c>
      <c r="AR32" s="196">
        <v>6.87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371.21</v>
      </c>
      <c r="M33" s="196">
        <v>25.69</v>
      </c>
      <c r="N33" s="196">
        <v>34.880000000000003</v>
      </c>
      <c r="O33" s="196">
        <v>0</v>
      </c>
      <c r="P33" s="196">
        <v>37.090000000000003</v>
      </c>
      <c r="Q33" s="196">
        <v>6.44</v>
      </c>
      <c r="R33" s="196">
        <v>12.52</v>
      </c>
      <c r="S33" s="196">
        <v>7.8</v>
      </c>
      <c r="T33" s="196">
        <v>0</v>
      </c>
      <c r="U33" s="196">
        <v>24.74</v>
      </c>
      <c r="V33" s="196">
        <v>6.12</v>
      </c>
      <c r="W33" s="196">
        <v>13.7</v>
      </c>
      <c r="X33" s="196">
        <v>43.31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69.3</v>
      </c>
      <c r="AQ33" s="196">
        <v>24.65</v>
      </c>
      <c r="AR33" s="196">
        <v>11.79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371.21</v>
      </c>
      <c r="M34" s="196">
        <v>25.69</v>
      </c>
      <c r="N34" s="196">
        <v>34.880000000000003</v>
      </c>
      <c r="O34" s="196">
        <v>0</v>
      </c>
      <c r="P34" s="196">
        <v>37.090000000000003</v>
      </c>
      <c r="Q34" s="196">
        <v>6.44</v>
      </c>
      <c r="R34" s="196">
        <v>12.52</v>
      </c>
      <c r="S34" s="196">
        <v>7.8</v>
      </c>
      <c r="T34" s="196">
        <v>0</v>
      </c>
      <c r="U34" s="196">
        <v>24.74</v>
      </c>
      <c r="V34" s="196">
        <v>6.12</v>
      </c>
      <c r="W34" s="196">
        <v>13.7</v>
      </c>
      <c r="X34" s="196">
        <v>43.31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69.3</v>
      </c>
      <c r="AQ34" s="196">
        <v>24.65</v>
      </c>
      <c r="AR34" s="196">
        <v>17.350000000000001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371.21</v>
      </c>
      <c r="M35" s="196">
        <v>25.69</v>
      </c>
      <c r="N35" s="196">
        <v>34.880000000000003</v>
      </c>
      <c r="O35" s="196">
        <v>0</v>
      </c>
      <c r="P35" s="196">
        <v>37.090000000000003</v>
      </c>
      <c r="Q35" s="196">
        <v>6.44</v>
      </c>
      <c r="R35" s="196">
        <v>12.52</v>
      </c>
      <c r="S35" s="196">
        <v>7.8</v>
      </c>
      <c r="T35" s="196">
        <v>0</v>
      </c>
      <c r="U35" s="196">
        <v>24.74</v>
      </c>
      <c r="V35" s="196">
        <v>6.12</v>
      </c>
      <c r="W35" s="196">
        <v>13.7</v>
      </c>
      <c r="X35" s="196">
        <v>43.31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69.3</v>
      </c>
      <c r="AQ35" s="196">
        <v>24.65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371.21</v>
      </c>
      <c r="M36" s="196">
        <v>25.69</v>
      </c>
      <c r="N36" s="196">
        <v>34.880000000000003</v>
      </c>
      <c r="O36" s="196">
        <v>0</v>
      </c>
      <c r="P36" s="196">
        <v>37.090000000000003</v>
      </c>
      <c r="Q36" s="196">
        <v>6.44</v>
      </c>
      <c r="R36" s="196">
        <v>12.52</v>
      </c>
      <c r="S36" s="196">
        <v>7.8</v>
      </c>
      <c r="T36" s="196">
        <v>0</v>
      </c>
      <c r="U36" s="196">
        <v>24.74</v>
      </c>
      <c r="V36" s="196">
        <v>6.12</v>
      </c>
      <c r="W36" s="196">
        <v>13.7</v>
      </c>
      <c r="X36" s="196">
        <v>43.31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69.3</v>
      </c>
      <c r="AQ36" s="196">
        <v>24.65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371.21</v>
      </c>
      <c r="M37" s="196">
        <v>25.69</v>
      </c>
      <c r="N37" s="196">
        <v>34.880000000000003</v>
      </c>
      <c r="O37" s="196">
        <v>0</v>
      </c>
      <c r="P37" s="196">
        <v>37.090000000000003</v>
      </c>
      <c r="Q37" s="196">
        <v>6.44</v>
      </c>
      <c r="R37" s="196">
        <v>12.52</v>
      </c>
      <c r="S37" s="196">
        <v>7.8</v>
      </c>
      <c r="T37" s="196">
        <v>0</v>
      </c>
      <c r="U37" s="196">
        <v>24.74</v>
      </c>
      <c r="V37" s="196">
        <v>6.12</v>
      </c>
      <c r="W37" s="196">
        <v>13.7</v>
      </c>
      <c r="X37" s="196">
        <v>43.31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69.3</v>
      </c>
      <c r="AQ37" s="196">
        <v>24.65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371.21</v>
      </c>
      <c r="M38" s="196">
        <v>25.69</v>
      </c>
      <c r="N38" s="196">
        <v>34.880000000000003</v>
      </c>
      <c r="O38" s="196">
        <v>0</v>
      </c>
      <c r="P38" s="196">
        <v>37.090000000000003</v>
      </c>
      <c r="Q38" s="196">
        <v>6.44</v>
      </c>
      <c r="R38" s="196">
        <v>12.52</v>
      </c>
      <c r="S38" s="196">
        <v>7.8</v>
      </c>
      <c r="T38" s="196">
        <v>0</v>
      </c>
      <c r="U38" s="196">
        <v>24.74</v>
      </c>
      <c r="V38" s="196">
        <v>6.12</v>
      </c>
      <c r="W38" s="196">
        <v>13.7</v>
      </c>
      <c r="X38" s="196">
        <v>43.31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69.3</v>
      </c>
      <c r="AQ38" s="196">
        <v>24.65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371.21</v>
      </c>
      <c r="M39" s="196">
        <v>25.69</v>
      </c>
      <c r="N39" s="196">
        <v>34.880000000000003</v>
      </c>
      <c r="O39" s="196">
        <v>0</v>
      </c>
      <c r="P39" s="196">
        <v>37.090000000000003</v>
      </c>
      <c r="Q39" s="196">
        <v>6.44</v>
      </c>
      <c r="R39" s="196">
        <v>12.52</v>
      </c>
      <c r="S39" s="196">
        <v>7.8</v>
      </c>
      <c r="T39" s="196">
        <v>0</v>
      </c>
      <c r="U39" s="196">
        <v>24.74</v>
      </c>
      <c r="V39" s="196">
        <v>6.12</v>
      </c>
      <c r="W39" s="196">
        <v>13.7</v>
      </c>
      <c r="X39" s="196">
        <v>43.31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69.3</v>
      </c>
      <c r="AQ39" s="196">
        <v>24.65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371.21</v>
      </c>
      <c r="M40" s="196">
        <v>25.69</v>
      </c>
      <c r="N40" s="196">
        <v>34.880000000000003</v>
      </c>
      <c r="O40" s="196">
        <v>0</v>
      </c>
      <c r="P40" s="196">
        <v>37.090000000000003</v>
      </c>
      <c r="Q40" s="196">
        <v>6.44</v>
      </c>
      <c r="R40" s="196">
        <v>12.52</v>
      </c>
      <c r="S40" s="196">
        <v>7.8</v>
      </c>
      <c r="T40" s="196">
        <v>0</v>
      </c>
      <c r="U40" s="196">
        <v>24.74</v>
      </c>
      <c r="V40" s="196">
        <v>6.12</v>
      </c>
      <c r="W40" s="196">
        <v>13.7</v>
      </c>
      <c r="X40" s="196">
        <v>43.31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69.3</v>
      </c>
      <c r="AQ40" s="196">
        <v>24.65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371.21</v>
      </c>
      <c r="M41" s="196">
        <v>25.69</v>
      </c>
      <c r="N41" s="196">
        <v>34.880000000000003</v>
      </c>
      <c r="O41" s="196">
        <v>0</v>
      </c>
      <c r="P41" s="196">
        <v>37.090000000000003</v>
      </c>
      <c r="Q41" s="196">
        <v>6.44</v>
      </c>
      <c r="R41" s="196">
        <v>12.52</v>
      </c>
      <c r="S41" s="196">
        <v>7.8</v>
      </c>
      <c r="T41" s="196">
        <v>0</v>
      </c>
      <c r="U41" s="196">
        <v>24.74</v>
      </c>
      <c r="V41" s="196">
        <v>6.12</v>
      </c>
      <c r="W41" s="196">
        <v>13.7</v>
      </c>
      <c r="X41" s="196">
        <v>43.31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69.3</v>
      </c>
      <c r="AQ41" s="196">
        <v>24.65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371.21</v>
      </c>
      <c r="M42" s="196">
        <v>25.69</v>
      </c>
      <c r="N42" s="196">
        <v>34.880000000000003</v>
      </c>
      <c r="O42" s="196">
        <v>0</v>
      </c>
      <c r="P42" s="196">
        <v>37.090000000000003</v>
      </c>
      <c r="Q42" s="196">
        <v>6.44</v>
      </c>
      <c r="R42" s="196">
        <v>12.52</v>
      </c>
      <c r="S42" s="196">
        <v>7.8</v>
      </c>
      <c r="T42" s="196">
        <v>0</v>
      </c>
      <c r="U42" s="196">
        <v>24.74</v>
      </c>
      <c r="V42" s="196">
        <v>6.12</v>
      </c>
      <c r="W42" s="196">
        <v>13.7</v>
      </c>
      <c r="X42" s="196">
        <v>43.31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69.3</v>
      </c>
      <c r="AQ42" s="196">
        <v>24.65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371.21</v>
      </c>
      <c r="M43" s="196">
        <v>25.69</v>
      </c>
      <c r="N43" s="196">
        <v>34.880000000000003</v>
      </c>
      <c r="O43" s="196">
        <v>0</v>
      </c>
      <c r="P43" s="196">
        <v>37.090000000000003</v>
      </c>
      <c r="Q43" s="196">
        <v>6.44</v>
      </c>
      <c r="R43" s="196">
        <v>12.52</v>
      </c>
      <c r="S43" s="196">
        <v>6.57</v>
      </c>
      <c r="T43" s="196">
        <v>0</v>
      </c>
      <c r="U43" s="196">
        <v>24.74</v>
      </c>
      <c r="V43" s="196">
        <v>6.12</v>
      </c>
      <c r="W43" s="196">
        <v>13.7</v>
      </c>
      <c r="X43" s="196">
        <v>43.31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69.3</v>
      </c>
      <c r="AQ43" s="196">
        <v>24.65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371.21</v>
      </c>
      <c r="M44" s="196">
        <v>25.69</v>
      </c>
      <c r="N44" s="196">
        <v>34.880000000000003</v>
      </c>
      <c r="O44" s="196">
        <v>0</v>
      </c>
      <c r="P44" s="196">
        <v>37.090000000000003</v>
      </c>
      <c r="Q44" s="196">
        <v>6.44</v>
      </c>
      <c r="R44" s="196">
        <v>12.52</v>
      </c>
      <c r="S44" s="196">
        <v>5.34</v>
      </c>
      <c r="T44" s="196">
        <v>0</v>
      </c>
      <c r="U44" s="196">
        <v>24.74</v>
      </c>
      <c r="V44" s="196">
        <v>6.12</v>
      </c>
      <c r="W44" s="196">
        <v>13.7</v>
      </c>
      <c r="X44" s="196">
        <v>43.31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69.3</v>
      </c>
      <c r="AQ44" s="196">
        <v>24.65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371.21</v>
      </c>
      <c r="M45" s="196">
        <v>25.69</v>
      </c>
      <c r="N45" s="196">
        <v>34.880000000000003</v>
      </c>
      <c r="O45" s="196">
        <v>0</v>
      </c>
      <c r="P45" s="196">
        <v>37.090000000000003</v>
      </c>
      <c r="Q45" s="196">
        <v>6.44</v>
      </c>
      <c r="R45" s="196">
        <v>12.52</v>
      </c>
      <c r="S45" s="196">
        <v>4.28</v>
      </c>
      <c r="T45" s="196">
        <v>0</v>
      </c>
      <c r="U45" s="196">
        <v>24.74</v>
      </c>
      <c r="V45" s="196">
        <v>6.12</v>
      </c>
      <c r="W45" s="196">
        <v>13.7</v>
      </c>
      <c r="X45" s="196">
        <v>43.31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69.3</v>
      </c>
      <c r="AQ45" s="196">
        <v>24.65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4.93</v>
      </c>
      <c r="L46" s="196">
        <v>336.88</v>
      </c>
      <c r="M46" s="196">
        <v>25.69</v>
      </c>
      <c r="N46" s="196">
        <v>34.880000000000003</v>
      </c>
      <c r="O46" s="196">
        <v>0</v>
      </c>
      <c r="P46" s="196">
        <v>37.090000000000003</v>
      </c>
      <c r="Q46" s="196">
        <v>6.44</v>
      </c>
      <c r="R46" s="196">
        <v>12.52</v>
      </c>
      <c r="S46" s="196">
        <v>4.28</v>
      </c>
      <c r="T46" s="196">
        <v>0</v>
      </c>
      <c r="U46" s="196">
        <v>24.74</v>
      </c>
      <c r="V46" s="196">
        <v>6.12</v>
      </c>
      <c r="W46" s="196">
        <v>13.7</v>
      </c>
      <c r="X46" s="196">
        <v>43.31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53.13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69.3</v>
      </c>
      <c r="AQ46" s="196">
        <v>24.65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371.21</v>
      </c>
      <c r="M47" s="196">
        <v>25.69</v>
      </c>
      <c r="N47" s="196">
        <v>34.880000000000003</v>
      </c>
      <c r="O47" s="196">
        <v>0</v>
      </c>
      <c r="P47" s="196">
        <v>37.090000000000003</v>
      </c>
      <c r="Q47" s="196">
        <v>6.44</v>
      </c>
      <c r="R47" s="196">
        <v>12.52</v>
      </c>
      <c r="S47" s="196">
        <v>4.28</v>
      </c>
      <c r="T47" s="196">
        <v>0</v>
      </c>
      <c r="U47" s="196">
        <v>24.74</v>
      </c>
      <c r="V47" s="196">
        <v>6.12</v>
      </c>
      <c r="W47" s="196">
        <v>13.7</v>
      </c>
      <c r="X47" s="196">
        <v>43.31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69.3</v>
      </c>
      <c r="AQ47" s="196">
        <v>24.65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371.21</v>
      </c>
      <c r="M48" s="196">
        <v>25.69</v>
      </c>
      <c r="N48" s="196">
        <v>34.880000000000003</v>
      </c>
      <c r="O48" s="196">
        <v>0</v>
      </c>
      <c r="P48" s="196">
        <v>37.090000000000003</v>
      </c>
      <c r="Q48" s="196">
        <v>6.44</v>
      </c>
      <c r="R48" s="196">
        <v>12.52</v>
      </c>
      <c r="S48" s="196">
        <v>4.28</v>
      </c>
      <c r="T48" s="196">
        <v>0</v>
      </c>
      <c r="U48" s="196">
        <v>24.74</v>
      </c>
      <c r="V48" s="196">
        <v>6.12</v>
      </c>
      <c r="W48" s="196">
        <v>13.7</v>
      </c>
      <c r="X48" s="196">
        <v>43.31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69.3</v>
      </c>
      <c r="AQ48" s="196">
        <v>24.65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9.31</v>
      </c>
      <c r="L49" s="196">
        <v>371.21</v>
      </c>
      <c r="M49" s="196">
        <v>25.69</v>
      </c>
      <c r="N49" s="196">
        <v>34.880000000000003</v>
      </c>
      <c r="O49" s="196">
        <v>0</v>
      </c>
      <c r="P49" s="196">
        <v>37.090000000000003</v>
      </c>
      <c r="Q49" s="196">
        <v>6.44</v>
      </c>
      <c r="R49" s="196">
        <v>12.52</v>
      </c>
      <c r="S49" s="196">
        <v>4.45</v>
      </c>
      <c r="T49" s="196">
        <v>0</v>
      </c>
      <c r="U49" s="196">
        <v>24.74</v>
      </c>
      <c r="V49" s="196">
        <v>6.12</v>
      </c>
      <c r="W49" s="196">
        <v>10.28</v>
      </c>
      <c r="X49" s="196">
        <v>43.31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69.3</v>
      </c>
      <c r="AQ49" s="196">
        <v>24.65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371.21</v>
      </c>
      <c r="M50" s="196">
        <v>25.69</v>
      </c>
      <c r="N50" s="196">
        <v>34.880000000000003</v>
      </c>
      <c r="O50" s="196">
        <v>0</v>
      </c>
      <c r="P50" s="196">
        <v>37.090000000000003</v>
      </c>
      <c r="Q50" s="196">
        <v>6.44</v>
      </c>
      <c r="R50" s="196">
        <v>12.52</v>
      </c>
      <c r="S50" s="196">
        <v>4.45</v>
      </c>
      <c r="T50" s="196">
        <v>0</v>
      </c>
      <c r="U50" s="196">
        <v>24.74</v>
      </c>
      <c r="V50" s="196">
        <v>6.12</v>
      </c>
      <c r="W50" s="196">
        <v>10.28</v>
      </c>
      <c r="X50" s="196">
        <v>43.31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69.3</v>
      </c>
      <c r="AQ50" s="196">
        <v>24.65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371.21</v>
      </c>
      <c r="M51" s="196">
        <v>25.69</v>
      </c>
      <c r="N51" s="196">
        <v>34.880000000000003</v>
      </c>
      <c r="O51" s="196">
        <v>0</v>
      </c>
      <c r="P51" s="196">
        <v>37.090000000000003</v>
      </c>
      <c r="Q51" s="196">
        <v>6.44</v>
      </c>
      <c r="R51" s="196">
        <v>12.52</v>
      </c>
      <c r="S51" s="196">
        <v>4.45</v>
      </c>
      <c r="T51" s="196">
        <v>0</v>
      </c>
      <c r="U51" s="196">
        <v>24.74</v>
      </c>
      <c r="V51" s="196">
        <v>6.12</v>
      </c>
      <c r="W51" s="196">
        <v>10.28</v>
      </c>
      <c r="X51" s="196">
        <v>43.31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69.3</v>
      </c>
      <c r="AQ51" s="196">
        <v>24.65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371.21</v>
      </c>
      <c r="M52" s="196">
        <v>25.69</v>
      </c>
      <c r="N52" s="196">
        <v>34.880000000000003</v>
      </c>
      <c r="O52" s="196">
        <v>0</v>
      </c>
      <c r="P52" s="196">
        <v>37.090000000000003</v>
      </c>
      <c r="Q52" s="196">
        <v>6.44</v>
      </c>
      <c r="R52" s="196">
        <v>12.52</v>
      </c>
      <c r="S52" s="196">
        <v>4.45</v>
      </c>
      <c r="T52" s="196">
        <v>0</v>
      </c>
      <c r="U52" s="196">
        <v>24.74</v>
      </c>
      <c r="V52" s="196">
        <v>6.12</v>
      </c>
      <c r="W52" s="196">
        <v>10.28</v>
      </c>
      <c r="X52" s="196">
        <v>43.31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69.3</v>
      </c>
      <c r="AQ52" s="196">
        <v>24.65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4.8099999999999996</v>
      </c>
      <c r="L53" s="196">
        <v>371.21</v>
      </c>
      <c r="M53" s="196">
        <v>25.69</v>
      </c>
      <c r="N53" s="196">
        <v>34.880000000000003</v>
      </c>
      <c r="O53" s="196">
        <v>0</v>
      </c>
      <c r="P53" s="196">
        <v>37.090000000000003</v>
      </c>
      <c r="Q53" s="196">
        <v>6.44</v>
      </c>
      <c r="R53" s="196">
        <v>12.52</v>
      </c>
      <c r="S53" s="196">
        <v>4.45</v>
      </c>
      <c r="T53" s="196">
        <v>0</v>
      </c>
      <c r="U53" s="196">
        <v>24.74</v>
      </c>
      <c r="V53" s="196">
        <v>6.12</v>
      </c>
      <c r="W53" s="196">
        <v>10.28</v>
      </c>
      <c r="X53" s="196">
        <v>43.31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69.3</v>
      </c>
      <c r="AQ53" s="196">
        <v>24.65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4.8099999999999996</v>
      </c>
      <c r="L54" s="196">
        <v>356.36</v>
      </c>
      <c r="M54" s="196">
        <v>25.69</v>
      </c>
      <c r="N54" s="196">
        <v>34.880000000000003</v>
      </c>
      <c r="O54" s="196">
        <v>0</v>
      </c>
      <c r="P54" s="196">
        <v>37.090000000000003</v>
      </c>
      <c r="Q54" s="196">
        <v>6.44</v>
      </c>
      <c r="R54" s="196">
        <v>12.52</v>
      </c>
      <c r="S54" s="196">
        <v>4.45</v>
      </c>
      <c r="T54" s="196">
        <v>0</v>
      </c>
      <c r="U54" s="196">
        <v>24.74</v>
      </c>
      <c r="V54" s="196">
        <v>6.12</v>
      </c>
      <c r="W54" s="196">
        <v>10.28</v>
      </c>
      <c r="X54" s="196">
        <v>43.31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69.3</v>
      </c>
      <c r="AQ54" s="196">
        <v>24.65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4.8099999999999996</v>
      </c>
      <c r="L55" s="196">
        <v>302.01</v>
      </c>
      <c r="M55" s="196">
        <v>25.69</v>
      </c>
      <c r="N55" s="196">
        <v>34.880000000000003</v>
      </c>
      <c r="O55" s="196">
        <v>0</v>
      </c>
      <c r="P55" s="196">
        <v>37.090000000000003</v>
      </c>
      <c r="Q55" s="196">
        <v>3.54</v>
      </c>
      <c r="R55" s="196">
        <v>12.52</v>
      </c>
      <c r="S55" s="196">
        <v>4.45</v>
      </c>
      <c r="T55" s="196">
        <v>0</v>
      </c>
      <c r="U55" s="196">
        <v>24.74</v>
      </c>
      <c r="V55" s="196">
        <v>6.12</v>
      </c>
      <c r="W55" s="196">
        <v>10.28</v>
      </c>
      <c r="X55" s="196">
        <v>43.31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69.3</v>
      </c>
      <c r="AQ55" s="196">
        <v>24.65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4.8099999999999996</v>
      </c>
      <c r="L56" s="196">
        <v>270.45999999999998</v>
      </c>
      <c r="M56" s="196">
        <v>25.69</v>
      </c>
      <c r="N56" s="196">
        <v>34.880000000000003</v>
      </c>
      <c r="O56" s="196">
        <v>0</v>
      </c>
      <c r="P56" s="196">
        <v>37.090000000000003</v>
      </c>
      <c r="Q56" s="196">
        <v>3.54</v>
      </c>
      <c r="R56" s="196">
        <v>12.52</v>
      </c>
      <c r="S56" s="196">
        <v>4.45</v>
      </c>
      <c r="T56" s="196">
        <v>0</v>
      </c>
      <c r="U56" s="196">
        <v>24.74</v>
      </c>
      <c r="V56" s="196">
        <v>6.12</v>
      </c>
      <c r="W56" s="196">
        <v>10.28</v>
      </c>
      <c r="X56" s="196">
        <v>43.31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69.3</v>
      </c>
      <c r="AQ56" s="196">
        <v>24.65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4.8099999999999996</v>
      </c>
      <c r="L57" s="196">
        <v>270.45999999999998</v>
      </c>
      <c r="M57" s="196">
        <v>25.69</v>
      </c>
      <c r="N57" s="196">
        <v>34.880000000000003</v>
      </c>
      <c r="O57" s="196">
        <v>0</v>
      </c>
      <c r="P57" s="196">
        <v>37.090000000000003</v>
      </c>
      <c r="Q57" s="196">
        <v>3.54</v>
      </c>
      <c r="R57" s="196">
        <v>12.52</v>
      </c>
      <c r="S57" s="196">
        <v>4.45</v>
      </c>
      <c r="T57" s="196">
        <v>0</v>
      </c>
      <c r="U57" s="196">
        <v>24.74</v>
      </c>
      <c r="V57" s="196">
        <v>6.12</v>
      </c>
      <c r="W57" s="196">
        <v>10.28</v>
      </c>
      <c r="X57" s="196">
        <v>43.31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69.3</v>
      </c>
      <c r="AQ57" s="196">
        <v>24.65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4.8099999999999996</v>
      </c>
      <c r="L58" s="196">
        <v>270.45999999999998</v>
      </c>
      <c r="M58" s="196">
        <v>25.69</v>
      </c>
      <c r="N58" s="196">
        <v>34.880000000000003</v>
      </c>
      <c r="O58" s="196">
        <v>0</v>
      </c>
      <c r="P58" s="196">
        <v>37.090000000000003</v>
      </c>
      <c r="Q58" s="196">
        <v>3.54</v>
      </c>
      <c r="R58" s="196">
        <v>12.52</v>
      </c>
      <c r="S58" s="196">
        <v>4.45</v>
      </c>
      <c r="T58" s="196">
        <v>0</v>
      </c>
      <c r="U58" s="196">
        <v>24.74</v>
      </c>
      <c r="V58" s="196">
        <v>6.12</v>
      </c>
      <c r="W58" s="196">
        <v>10.28</v>
      </c>
      <c r="X58" s="196">
        <v>43.31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69.3</v>
      </c>
      <c r="AQ58" s="196">
        <v>24.65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4.8099999999999996</v>
      </c>
      <c r="L59" s="196">
        <v>270.45999999999998</v>
      </c>
      <c r="M59" s="196">
        <v>25.69</v>
      </c>
      <c r="N59" s="196">
        <v>34.880000000000003</v>
      </c>
      <c r="O59" s="196">
        <v>0</v>
      </c>
      <c r="P59" s="196">
        <v>37.090000000000003</v>
      </c>
      <c r="Q59" s="196">
        <v>3.54</v>
      </c>
      <c r="R59" s="196">
        <v>12.52</v>
      </c>
      <c r="S59" s="196">
        <v>4.45</v>
      </c>
      <c r="T59" s="196">
        <v>0</v>
      </c>
      <c r="U59" s="196">
        <v>24.74</v>
      </c>
      <c r="V59" s="196">
        <v>6.12</v>
      </c>
      <c r="W59" s="196">
        <v>10.28</v>
      </c>
      <c r="X59" s="196">
        <v>43.31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69.3</v>
      </c>
      <c r="AQ59" s="196">
        <v>24.65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4.8099999999999996</v>
      </c>
      <c r="L60" s="196">
        <v>286.83</v>
      </c>
      <c r="M60" s="196">
        <v>25.69</v>
      </c>
      <c r="N60" s="196">
        <v>34.880000000000003</v>
      </c>
      <c r="O60" s="196">
        <v>0</v>
      </c>
      <c r="P60" s="196">
        <v>37.090000000000003</v>
      </c>
      <c r="Q60" s="196">
        <v>6.44</v>
      </c>
      <c r="R60" s="196">
        <v>12.52</v>
      </c>
      <c r="S60" s="196">
        <v>4.45</v>
      </c>
      <c r="T60" s="196">
        <v>0</v>
      </c>
      <c r="U60" s="196">
        <v>24.74</v>
      </c>
      <c r="V60" s="196">
        <v>6.12</v>
      </c>
      <c r="W60" s="196">
        <v>10.28</v>
      </c>
      <c r="X60" s="196">
        <v>43.31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69.3</v>
      </c>
      <c r="AQ60" s="196">
        <v>24.65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4.8099999999999996</v>
      </c>
      <c r="L61" s="196">
        <v>286.83</v>
      </c>
      <c r="M61" s="196">
        <v>25.69</v>
      </c>
      <c r="N61" s="196">
        <v>34.880000000000003</v>
      </c>
      <c r="O61" s="196">
        <v>0</v>
      </c>
      <c r="P61" s="196">
        <v>37.090000000000003</v>
      </c>
      <c r="Q61" s="196">
        <v>6.44</v>
      </c>
      <c r="R61" s="196">
        <v>12.52</v>
      </c>
      <c r="S61" s="196">
        <v>4.45</v>
      </c>
      <c r="T61" s="196">
        <v>0</v>
      </c>
      <c r="U61" s="196">
        <v>24.74</v>
      </c>
      <c r="V61" s="196">
        <v>6.12</v>
      </c>
      <c r="W61" s="196">
        <v>10.28</v>
      </c>
      <c r="X61" s="196">
        <v>43.31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69.3</v>
      </c>
      <c r="AQ61" s="196">
        <v>24.65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4.8099999999999996</v>
      </c>
      <c r="L62" s="196">
        <v>286.83</v>
      </c>
      <c r="M62" s="196">
        <v>25.69</v>
      </c>
      <c r="N62" s="196">
        <v>34.880000000000003</v>
      </c>
      <c r="O62" s="196">
        <v>0</v>
      </c>
      <c r="P62" s="196">
        <v>37.090000000000003</v>
      </c>
      <c r="Q62" s="196">
        <v>3.54</v>
      </c>
      <c r="R62" s="196">
        <v>12.52</v>
      </c>
      <c r="S62" s="196">
        <v>4.45</v>
      </c>
      <c r="T62" s="196">
        <v>0</v>
      </c>
      <c r="U62" s="196">
        <v>24.74</v>
      </c>
      <c r="V62" s="196">
        <v>6.12</v>
      </c>
      <c r="W62" s="196">
        <v>10.28</v>
      </c>
      <c r="X62" s="196">
        <v>43.31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69.3</v>
      </c>
      <c r="AQ62" s="196">
        <v>24.65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4.8099999999999996</v>
      </c>
      <c r="L63" s="196">
        <v>286.83</v>
      </c>
      <c r="M63" s="196">
        <v>25.69</v>
      </c>
      <c r="N63" s="196">
        <v>34.880000000000003</v>
      </c>
      <c r="O63" s="196">
        <v>0</v>
      </c>
      <c r="P63" s="196">
        <v>37.090000000000003</v>
      </c>
      <c r="Q63" s="196">
        <v>6.44</v>
      </c>
      <c r="R63" s="196">
        <v>12.52</v>
      </c>
      <c r="S63" s="196">
        <v>4.45</v>
      </c>
      <c r="T63" s="196">
        <v>0</v>
      </c>
      <c r="U63" s="196">
        <v>24.74</v>
      </c>
      <c r="V63" s="196">
        <v>6.12</v>
      </c>
      <c r="W63" s="196">
        <v>10.28</v>
      </c>
      <c r="X63" s="196">
        <v>43.31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69.3</v>
      </c>
      <c r="AQ63" s="196">
        <v>24.65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4.8099999999999996</v>
      </c>
      <c r="L64" s="196">
        <v>286.83</v>
      </c>
      <c r="M64" s="196">
        <v>25.69</v>
      </c>
      <c r="N64" s="196">
        <v>34.880000000000003</v>
      </c>
      <c r="O64" s="196">
        <v>0</v>
      </c>
      <c r="P64" s="196">
        <v>37.090000000000003</v>
      </c>
      <c r="Q64" s="196">
        <v>6.44</v>
      </c>
      <c r="R64" s="196">
        <v>12.52</v>
      </c>
      <c r="S64" s="196">
        <v>4.45</v>
      </c>
      <c r="T64" s="196">
        <v>0</v>
      </c>
      <c r="U64" s="196">
        <v>24.74</v>
      </c>
      <c r="V64" s="196">
        <v>6.12</v>
      </c>
      <c r="W64" s="196">
        <v>10.28</v>
      </c>
      <c r="X64" s="196">
        <v>43.31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69.3</v>
      </c>
      <c r="AQ64" s="196">
        <v>24.65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4.8099999999999996</v>
      </c>
      <c r="L65" s="196">
        <v>301.26</v>
      </c>
      <c r="M65" s="196">
        <v>25.69</v>
      </c>
      <c r="N65" s="196">
        <v>34.880000000000003</v>
      </c>
      <c r="O65" s="196">
        <v>0</v>
      </c>
      <c r="P65" s="196">
        <v>37.090000000000003</v>
      </c>
      <c r="Q65" s="196">
        <v>6.44</v>
      </c>
      <c r="R65" s="196">
        <v>12.52</v>
      </c>
      <c r="S65" s="196">
        <v>4.45</v>
      </c>
      <c r="T65" s="196">
        <v>0</v>
      </c>
      <c r="U65" s="196">
        <v>24.74</v>
      </c>
      <c r="V65" s="196">
        <v>6.12</v>
      </c>
      <c r="W65" s="196">
        <v>10.28</v>
      </c>
      <c r="X65" s="196">
        <v>43.31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69.3</v>
      </c>
      <c r="AQ65" s="196">
        <v>24.65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4.8099999999999996</v>
      </c>
      <c r="L66" s="196">
        <v>301.26</v>
      </c>
      <c r="M66" s="196">
        <v>25.69</v>
      </c>
      <c r="N66" s="196">
        <v>34.880000000000003</v>
      </c>
      <c r="O66" s="196">
        <v>0</v>
      </c>
      <c r="P66" s="196">
        <v>37.090000000000003</v>
      </c>
      <c r="Q66" s="196">
        <v>6.44</v>
      </c>
      <c r="R66" s="196">
        <v>12.52</v>
      </c>
      <c r="S66" s="196">
        <v>4.45</v>
      </c>
      <c r="T66" s="196">
        <v>0</v>
      </c>
      <c r="U66" s="196">
        <v>24.74</v>
      </c>
      <c r="V66" s="196">
        <v>6.12</v>
      </c>
      <c r="W66" s="196">
        <v>10.28</v>
      </c>
      <c r="X66" s="196">
        <v>43.31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69.3</v>
      </c>
      <c r="AQ66" s="196">
        <v>24.65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4.8099999999999996</v>
      </c>
      <c r="L67" s="196">
        <v>301.26</v>
      </c>
      <c r="M67" s="196">
        <v>25.69</v>
      </c>
      <c r="N67" s="196">
        <v>34.880000000000003</v>
      </c>
      <c r="O67" s="196">
        <v>0</v>
      </c>
      <c r="P67" s="196">
        <v>37.090000000000003</v>
      </c>
      <c r="Q67" s="196">
        <v>6.44</v>
      </c>
      <c r="R67" s="196">
        <v>12.52</v>
      </c>
      <c r="S67" s="196">
        <v>4.45</v>
      </c>
      <c r="T67" s="196">
        <v>0</v>
      </c>
      <c r="U67" s="196">
        <v>24.74</v>
      </c>
      <c r="V67" s="196">
        <v>6.12</v>
      </c>
      <c r="W67" s="196">
        <v>10.28</v>
      </c>
      <c r="X67" s="196">
        <v>43.31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69.3</v>
      </c>
      <c r="AQ67" s="196">
        <v>24.65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8.93</v>
      </c>
      <c r="L68" s="196">
        <v>355.28</v>
      </c>
      <c r="M68" s="196">
        <v>25.69</v>
      </c>
      <c r="N68" s="196">
        <v>34.880000000000003</v>
      </c>
      <c r="O68" s="196">
        <v>0</v>
      </c>
      <c r="P68" s="196">
        <v>37.090000000000003</v>
      </c>
      <c r="Q68" s="196">
        <v>6.44</v>
      </c>
      <c r="R68" s="196">
        <v>12.52</v>
      </c>
      <c r="S68" s="196">
        <v>4.28</v>
      </c>
      <c r="T68" s="196">
        <v>0</v>
      </c>
      <c r="U68" s="196">
        <v>24.74</v>
      </c>
      <c r="V68" s="196">
        <v>6.12</v>
      </c>
      <c r="W68" s="196">
        <v>10.28</v>
      </c>
      <c r="X68" s="196">
        <v>43.31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69.3</v>
      </c>
      <c r="AQ68" s="196">
        <v>24.65</v>
      </c>
      <c r="AR68" s="196">
        <v>23.7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9.3000000000000007</v>
      </c>
      <c r="L69" s="196">
        <v>371.21</v>
      </c>
      <c r="M69" s="196">
        <v>25.69</v>
      </c>
      <c r="N69" s="196">
        <v>34.880000000000003</v>
      </c>
      <c r="O69" s="196">
        <v>0</v>
      </c>
      <c r="P69" s="196">
        <v>37.090000000000003</v>
      </c>
      <c r="Q69" s="196">
        <v>6.44</v>
      </c>
      <c r="R69" s="196">
        <v>12.52</v>
      </c>
      <c r="S69" s="196">
        <v>4.28</v>
      </c>
      <c r="T69" s="196">
        <v>0</v>
      </c>
      <c r="U69" s="196">
        <v>24.74</v>
      </c>
      <c r="V69" s="196">
        <v>6.12</v>
      </c>
      <c r="W69" s="196">
        <v>10.28</v>
      </c>
      <c r="X69" s="196">
        <v>43.31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69.3</v>
      </c>
      <c r="AQ69" s="196">
        <v>24.65</v>
      </c>
      <c r="AR69" s="196">
        <v>19.059999999999999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371.21</v>
      </c>
      <c r="M70" s="196">
        <v>25.69</v>
      </c>
      <c r="N70" s="196">
        <v>34.880000000000003</v>
      </c>
      <c r="O70" s="196">
        <v>0</v>
      </c>
      <c r="P70" s="196">
        <v>37.090000000000003</v>
      </c>
      <c r="Q70" s="196">
        <v>6.44</v>
      </c>
      <c r="R70" s="196">
        <v>12.52</v>
      </c>
      <c r="S70" s="196">
        <v>4.28</v>
      </c>
      <c r="T70" s="196">
        <v>0</v>
      </c>
      <c r="U70" s="196">
        <v>24.74</v>
      </c>
      <c r="V70" s="196">
        <v>6.12</v>
      </c>
      <c r="W70" s="196">
        <v>10.28</v>
      </c>
      <c r="X70" s="196">
        <v>43.31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69.3</v>
      </c>
      <c r="AQ70" s="196">
        <v>24.65</v>
      </c>
      <c r="AR70" s="196">
        <v>8.65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371.21</v>
      </c>
      <c r="M71" s="196">
        <v>25.69</v>
      </c>
      <c r="N71" s="196">
        <v>34.880000000000003</v>
      </c>
      <c r="O71" s="196">
        <v>0</v>
      </c>
      <c r="P71" s="196">
        <v>37.090000000000003</v>
      </c>
      <c r="Q71" s="196">
        <v>6.44</v>
      </c>
      <c r="R71" s="196">
        <v>12.52</v>
      </c>
      <c r="S71" s="196">
        <v>4.28</v>
      </c>
      <c r="T71" s="196">
        <v>0</v>
      </c>
      <c r="U71" s="196">
        <v>24.74</v>
      </c>
      <c r="V71" s="196">
        <v>6.12</v>
      </c>
      <c r="W71" s="196">
        <v>10.28</v>
      </c>
      <c r="X71" s="196">
        <v>43.31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69.3</v>
      </c>
      <c r="AQ71" s="196">
        <v>24.65</v>
      </c>
      <c r="AR71" s="196">
        <v>3.82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371.21</v>
      </c>
      <c r="M72" s="196">
        <v>25.69</v>
      </c>
      <c r="N72" s="196">
        <v>34.880000000000003</v>
      </c>
      <c r="O72" s="196">
        <v>0</v>
      </c>
      <c r="P72" s="196">
        <v>37.090000000000003</v>
      </c>
      <c r="Q72" s="196">
        <v>6.44</v>
      </c>
      <c r="R72" s="196">
        <v>12.52</v>
      </c>
      <c r="S72" s="196">
        <v>4.28</v>
      </c>
      <c r="T72" s="196">
        <v>0</v>
      </c>
      <c r="U72" s="196">
        <v>24.74</v>
      </c>
      <c r="V72" s="196">
        <v>6.12</v>
      </c>
      <c r="W72" s="196">
        <v>10.28</v>
      </c>
      <c r="X72" s="196">
        <v>43.31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69.3</v>
      </c>
      <c r="AQ72" s="196">
        <v>24.65</v>
      </c>
      <c r="AR72" s="196">
        <v>0.51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8.82</v>
      </c>
      <c r="L73" s="196">
        <v>371.21</v>
      </c>
      <c r="M73" s="196">
        <v>25.69</v>
      </c>
      <c r="N73" s="196">
        <v>34.880000000000003</v>
      </c>
      <c r="O73" s="196">
        <v>0</v>
      </c>
      <c r="P73" s="196">
        <v>37.090000000000003</v>
      </c>
      <c r="Q73" s="196">
        <v>6.44</v>
      </c>
      <c r="R73" s="196">
        <v>12.52</v>
      </c>
      <c r="S73" s="196">
        <v>4.28</v>
      </c>
      <c r="T73" s="196">
        <v>0</v>
      </c>
      <c r="U73" s="196">
        <v>24.74</v>
      </c>
      <c r="V73" s="196">
        <v>6.12</v>
      </c>
      <c r="W73" s="196">
        <v>10.28</v>
      </c>
      <c r="X73" s="196">
        <v>43.31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69.3</v>
      </c>
      <c r="AQ73" s="196">
        <v>24.65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371.21</v>
      </c>
      <c r="M74" s="196">
        <v>25.69</v>
      </c>
      <c r="N74" s="196">
        <v>34.880000000000003</v>
      </c>
      <c r="O74" s="196">
        <v>0</v>
      </c>
      <c r="P74" s="196">
        <v>37.090000000000003</v>
      </c>
      <c r="Q74" s="196">
        <v>6.44</v>
      </c>
      <c r="R74" s="196">
        <v>12.52</v>
      </c>
      <c r="S74" s="196">
        <v>4.28</v>
      </c>
      <c r="T74" s="196">
        <v>0</v>
      </c>
      <c r="U74" s="196">
        <v>24.74</v>
      </c>
      <c r="V74" s="196">
        <v>6.12</v>
      </c>
      <c r="W74" s="196">
        <v>10.28</v>
      </c>
      <c r="X74" s="196">
        <v>43.31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69.3</v>
      </c>
      <c r="AQ74" s="196">
        <v>24.65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371.21</v>
      </c>
      <c r="M75" s="196">
        <v>25.69</v>
      </c>
      <c r="N75" s="196">
        <v>34.880000000000003</v>
      </c>
      <c r="O75" s="196">
        <v>0</v>
      </c>
      <c r="P75" s="196">
        <v>37.090000000000003</v>
      </c>
      <c r="Q75" s="196">
        <v>6.44</v>
      </c>
      <c r="R75" s="196">
        <v>12.52</v>
      </c>
      <c r="S75" s="196">
        <v>4.28</v>
      </c>
      <c r="T75" s="196">
        <v>0</v>
      </c>
      <c r="U75" s="196">
        <v>24.74</v>
      </c>
      <c r="V75" s="196">
        <v>6.12</v>
      </c>
      <c r="W75" s="196">
        <v>10.28</v>
      </c>
      <c r="X75" s="196">
        <v>43.31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69.3</v>
      </c>
      <c r="AQ75" s="196">
        <v>24.65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371.21</v>
      </c>
      <c r="M76" s="196">
        <v>25.69</v>
      </c>
      <c r="N76" s="196">
        <v>34.880000000000003</v>
      </c>
      <c r="O76" s="196">
        <v>0</v>
      </c>
      <c r="P76" s="196">
        <v>37.090000000000003</v>
      </c>
      <c r="Q76" s="196">
        <v>6.44</v>
      </c>
      <c r="R76" s="196">
        <v>12.52</v>
      </c>
      <c r="S76" s="196">
        <v>4.28</v>
      </c>
      <c r="T76" s="196">
        <v>0</v>
      </c>
      <c r="U76" s="196">
        <v>24.74</v>
      </c>
      <c r="V76" s="196">
        <v>6.12</v>
      </c>
      <c r="W76" s="196">
        <v>10.28</v>
      </c>
      <c r="X76" s="196">
        <v>43.31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69.3</v>
      </c>
      <c r="AQ76" s="196">
        <v>24.65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371.21</v>
      </c>
      <c r="M77" s="196">
        <v>25.69</v>
      </c>
      <c r="N77" s="196">
        <v>34.880000000000003</v>
      </c>
      <c r="O77" s="196">
        <v>0</v>
      </c>
      <c r="P77" s="196">
        <v>37.090000000000003</v>
      </c>
      <c r="Q77" s="196">
        <v>6.44</v>
      </c>
      <c r="R77" s="196">
        <v>12.52</v>
      </c>
      <c r="S77" s="196">
        <v>4.28</v>
      </c>
      <c r="T77" s="196">
        <v>0</v>
      </c>
      <c r="U77" s="196">
        <v>24.74</v>
      </c>
      <c r="V77" s="196">
        <v>6.12</v>
      </c>
      <c r="W77" s="196">
        <v>10.28</v>
      </c>
      <c r="X77" s="196">
        <v>43.31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69.3</v>
      </c>
      <c r="AQ77" s="196">
        <v>24.65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371.21</v>
      </c>
      <c r="M78" s="196">
        <v>25.69</v>
      </c>
      <c r="N78" s="196">
        <v>34.880000000000003</v>
      </c>
      <c r="O78" s="196">
        <v>0</v>
      </c>
      <c r="P78" s="196">
        <v>37.090000000000003</v>
      </c>
      <c r="Q78" s="196">
        <v>6.44</v>
      </c>
      <c r="R78" s="196">
        <v>12.52</v>
      </c>
      <c r="S78" s="196">
        <v>4.28</v>
      </c>
      <c r="T78" s="196">
        <v>0</v>
      </c>
      <c r="U78" s="196">
        <v>24.74</v>
      </c>
      <c r="V78" s="196">
        <v>6.12</v>
      </c>
      <c r="W78" s="196">
        <v>10.28</v>
      </c>
      <c r="X78" s="196">
        <v>43.31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69.3</v>
      </c>
      <c r="AQ78" s="196">
        <v>24.65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371.21</v>
      </c>
      <c r="M79" s="196">
        <v>25.69</v>
      </c>
      <c r="N79" s="196">
        <v>34.880000000000003</v>
      </c>
      <c r="O79" s="196">
        <v>0</v>
      </c>
      <c r="P79" s="196">
        <v>37.090000000000003</v>
      </c>
      <c r="Q79" s="196">
        <v>6.44</v>
      </c>
      <c r="R79" s="196">
        <v>12.52</v>
      </c>
      <c r="S79" s="196">
        <v>4.28</v>
      </c>
      <c r="T79" s="196">
        <v>0</v>
      </c>
      <c r="U79" s="196">
        <v>24.74</v>
      </c>
      <c r="V79" s="196">
        <v>6.12</v>
      </c>
      <c r="W79" s="196">
        <v>13.71</v>
      </c>
      <c r="X79" s="196">
        <v>43.31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69.3</v>
      </c>
      <c r="AQ79" s="196">
        <v>24.65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371.21</v>
      </c>
      <c r="M80" s="196">
        <v>25.69</v>
      </c>
      <c r="N80" s="196">
        <v>34.880000000000003</v>
      </c>
      <c r="O80" s="196">
        <v>0</v>
      </c>
      <c r="P80" s="196">
        <v>37.090000000000003</v>
      </c>
      <c r="Q80" s="196">
        <v>6.44</v>
      </c>
      <c r="R80" s="196">
        <v>12.52</v>
      </c>
      <c r="S80" s="196">
        <v>4.28</v>
      </c>
      <c r="T80" s="196">
        <v>0</v>
      </c>
      <c r="U80" s="196">
        <v>24.74</v>
      </c>
      <c r="V80" s="196">
        <v>6.12</v>
      </c>
      <c r="W80" s="196">
        <v>13.71</v>
      </c>
      <c r="X80" s="196">
        <v>43.31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69.3</v>
      </c>
      <c r="AQ80" s="196">
        <v>24.65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371.21</v>
      </c>
      <c r="M81" s="196">
        <v>25.69</v>
      </c>
      <c r="N81" s="196">
        <v>34.880000000000003</v>
      </c>
      <c r="O81" s="196">
        <v>0</v>
      </c>
      <c r="P81" s="196">
        <v>37.090000000000003</v>
      </c>
      <c r="Q81" s="196">
        <v>6.44</v>
      </c>
      <c r="R81" s="196">
        <v>12.52</v>
      </c>
      <c r="S81" s="196">
        <v>4.28</v>
      </c>
      <c r="T81" s="196">
        <v>0</v>
      </c>
      <c r="U81" s="196">
        <v>24.74</v>
      </c>
      <c r="V81" s="196">
        <v>6.12</v>
      </c>
      <c r="W81" s="196">
        <v>13.71</v>
      </c>
      <c r="X81" s="196">
        <v>43.31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69.3</v>
      </c>
      <c r="AQ81" s="196">
        <v>24.65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371.21</v>
      </c>
      <c r="M82" s="196">
        <v>25.69</v>
      </c>
      <c r="N82" s="196">
        <v>34.880000000000003</v>
      </c>
      <c r="O82" s="196">
        <v>0</v>
      </c>
      <c r="P82" s="196">
        <v>37.090000000000003</v>
      </c>
      <c r="Q82" s="196">
        <v>6.44</v>
      </c>
      <c r="R82" s="196">
        <v>12.52</v>
      </c>
      <c r="S82" s="196">
        <v>4.28</v>
      </c>
      <c r="T82" s="196">
        <v>0</v>
      </c>
      <c r="U82" s="196">
        <v>24.74</v>
      </c>
      <c r="V82" s="196">
        <v>6.12</v>
      </c>
      <c r="W82" s="196">
        <v>13.71</v>
      </c>
      <c r="X82" s="196">
        <v>43.31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69.3</v>
      </c>
      <c r="AQ82" s="196">
        <v>24.65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371.21</v>
      </c>
      <c r="M83" s="196">
        <v>25.69</v>
      </c>
      <c r="N83" s="196">
        <v>34.880000000000003</v>
      </c>
      <c r="O83" s="196">
        <v>0</v>
      </c>
      <c r="P83" s="196">
        <v>37.090000000000003</v>
      </c>
      <c r="Q83" s="196">
        <v>6.44</v>
      </c>
      <c r="R83" s="196">
        <v>12.52</v>
      </c>
      <c r="S83" s="196">
        <v>4.28</v>
      </c>
      <c r="T83" s="196">
        <v>0</v>
      </c>
      <c r="U83" s="196">
        <v>24.74</v>
      </c>
      <c r="V83" s="196">
        <v>6.12</v>
      </c>
      <c r="W83" s="196">
        <v>13.71</v>
      </c>
      <c r="X83" s="196">
        <v>43.31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69.3</v>
      </c>
      <c r="AQ83" s="196">
        <v>24.65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371.21</v>
      </c>
      <c r="M84" s="196">
        <v>25.69</v>
      </c>
      <c r="N84" s="196">
        <v>34.880000000000003</v>
      </c>
      <c r="O84" s="196">
        <v>0</v>
      </c>
      <c r="P84" s="196">
        <v>37.090000000000003</v>
      </c>
      <c r="Q84" s="196">
        <v>6.44</v>
      </c>
      <c r="R84" s="196">
        <v>12.52</v>
      </c>
      <c r="S84" s="196">
        <v>4.28</v>
      </c>
      <c r="T84" s="196">
        <v>0</v>
      </c>
      <c r="U84" s="196">
        <v>24.74</v>
      </c>
      <c r="V84" s="196">
        <v>6.12</v>
      </c>
      <c r="W84" s="196">
        <v>13.71</v>
      </c>
      <c r="X84" s="196">
        <v>43.31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69.3</v>
      </c>
      <c r="AQ84" s="196">
        <v>24.65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371.21</v>
      </c>
      <c r="M85" s="196">
        <v>25.69</v>
      </c>
      <c r="N85" s="196">
        <v>34.880000000000003</v>
      </c>
      <c r="O85" s="196">
        <v>0</v>
      </c>
      <c r="P85" s="196">
        <v>37.090000000000003</v>
      </c>
      <c r="Q85" s="196">
        <v>6.44</v>
      </c>
      <c r="R85" s="196">
        <v>12.19</v>
      </c>
      <c r="S85" s="196">
        <v>3.88</v>
      </c>
      <c r="T85" s="196">
        <v>0</v>
      </c>
      <c r="U85" s="196">
        <v>24.74</v>
      </c>
      <c r="V85" s="196">
        <v>5.89</v>
      </c>
      <c r="W85" s="196">
        <v>13.71</v>
      </c>
      <c r="X85" s="196">
        <v>43.31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67.39</v>
      </c>
      <c r="AQ85" s="196">
        <v>24.65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371.21</v>
      </c>
      <c r="M86" s="196">
        <v>25.69</v>
      </c>
      <c r="N86" s="196">
        <v>34.880000000000003</v>
      </c>
      <c r="O86" s="196">
        <v>0</v>
      </c>
      <c r="P86" s="196">
        <v>37.090000000000003</v>
      </c>
      <c r="Q86" s="196">
        <v>6.44</v>
      </c>
      <c r="R86" s="196">
        <v>12.19</v>
      </c>
      <c r="S86" s="196">
        <v>3.54</v>
      </c>
      <c r="T86" s="196">
        <v>0</v>
      </c>
      <c r="U86" s="196">
        <v>24.74</v>
      </c>
      <c r="V86" s="196">
        <v>5.89</v>
      </c>
      <c r="W86" s="196">
        <v>13.71</v>
      </c>
      <c r="X86" s="196">
        <v>43.31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67.39</v>
      </c>
      <c r="AQ86" s="196">
        <v>24.65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9.3000000000000007</v>
      </c>
      <c r="L87" s="196">
        <v>371.21</v>
      </c>
      <c r="M87" s="196">
        <v>25.69</v>
      </c>
      <c r="N87" s="196">
        <v>34.880000000000003</v>
      </c>
      <c r="O87" s="196">
        <v>0</v>
      </c>
      <c r="P87" s="196">
        <v>37.090000000000003</v>
      </c>
      <c r="Q87" s="196">
        <v>6.44</v>
      </c>
      <c r="R87" s="196">
        <v>12.19</v>
      </c>
      <c r="S87" s="196">
        <v>4.79</v>
      </c>
      <c r="T87" s="196">
        <v>0</v>
      </c>
      <c r="U87" s="196">
        <v>24.74</v>
      </c>
      <c r="V87" s="196">
        <v>5.89</v>
      </c>
      <c r="W87" s="196">
        <v>13.71</v>
      </c>
      <c r="X87" s="196">
        <v>43.31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67.39</v>
      </c>
      <c r="AQ87" s="196">
        <v>24.65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9.3000000000000007</v>
      </c>
      <c r="L88" s="196">
        <v>371.21</v>
      </c>
      <c r="M88" s="196">
        <v>25.69</v>
      </c>
      <c r="N88" s="196">
        <v>34.880000000000003</v>
      </c>
      <c r="O88" s="196">
        <v>0</v>
      </c>
      <c r="P88" s="196">
        <v>37.090000000000003</v>
      </c>
      <c r="Q88" s="196">
        <v>6.44</v>
      </c>
      <c r="R88" s="196">
        <v>12.19</v>
      </c>
      <c r="S88" s="196">
        <v>4.84</v>
      </c>
      <c r="T88" s="196">
        <v>0</v>
      </c>
      <c r="U88" s="196">
        <v>24.74</v>
      </c>
      <c r="V88" s="196">
        <v>5.89</v>
      </c>
      <c r="W88" s="196">
        <v>13.71</v>
      </c>
      <c r="X88" s="196">
        <v>43.31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67.39</v>
      </c>
      <c r="AQ88" s="196">
        <v>24.65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9.0299999999999994</v>
      </c>
      <c r="L89" s="196">
        <v>371.21</v>
      </c>
      <c r="M89" s="196">
        <v>25.69</v>
      </c>
      <c r="N89" s="196">
        <v>34.880000000000003</v>
      </c>
      <c r="O89" s="196">
        <v>0</v>
      </c>
      <c r="P89" s="196">
        <v>37.090000000000003</v>
      </c>
      <c r="Q89" s="196">
        <v>6.44</v>
      </c>
      <c r="R89" s="196">
        <v>12.05</v>
      </c>
      <c r="S89" s="196">
        <v>7.8</v>
      </c>
      <c r="T89" s="196">
        <v>0</v>
      </c>
      <c r="U89" s="196">
        <v>24.74</v>
      </c>
      <c r="V89" s="196">
        <v>5.89</v>
      </c>
      <c r="W89" s="196">
        <v>13.71</v>
      </c>
      <c r="X89" s="196">
        <v>43.31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67.39</v>
      </c>
      <c r="AQ89" s="196">
        <v>24.65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4.8099999999999996</v>
      </c>
      <c r="L90" s="196">
        <v>371.21</v>
      </c>
      <c r="M90" s="196">
        <v>25.69</v>
      </c>
      <c r="N90" s="196">
        <v>34.880000000000003</v>
      </c>
      <c r="O90" s="196">
        <v>0</v>
      </c>
      <c r="P90" s="196">
        <v>37.090000000000003</v>
      </c>
      <c r="Q90" s="196">
        <v>6.44</v>
      </c>
      <c r="R90" s="196">
        <v>6.88</v>
      </c>
      <c r="S90" s="196">
        <v>4.28</v>
      </c>
      <c r="T90" s="196">
        <v>0</v>
      </c>
      <c r="U90" s="196">
        <v>24.74</v>
      </c>
      <c r="V90" s="196">
        <v>3.37</v>
      </c>
      <c r="W90" s="196">
        <v>13.71</v>
      </c>
      <c r="X90" s="196">
        <v>43.31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48.12</v>
      </c>
      <c r="AQ90" s="196">
        <v>24.65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320.44</v>
      </c>
      <c r="M91" s="196">
        <v>25.69</v>
      </c>
      <c r="N91" s="196">
        <v>34.880000000000003</v>
      </c>
      <c r="O91" s="196">
        <v>0</v>
      </c>
      <c r="P91" s="196">
        <v>37.090000000000003</v>
      </c>
      <c r="Q91" s="196">
        <v>3.54</v>
      </c>
      <c r="R91" s="196">
        <v>6.88</v>
      </c>
      <c r="S91" s="196">
        <v>4.28</v>
      </c>
      <c r="T91" s="196">
        <v>0</v>
      </c>
      <c r="U91" s="196">
        <v>24.74</v>
      </c>
      <c r="V91" s="196">
        <v>3.37</v>
      </c>
      <c r="W91" s="196">
        <v>13.71</v>
      </c>
      <c r="X91" s="196">
        <v>43.31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19.25</v>
      </c>
      <c r="AQ91" s="196">
        <v>7.7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260.83999999999997</v>
      </c>
      <c r="M92" s="196">
        <v>25.69</v>
      </c>
      <c r="N92" s="196">
        <v>34.880000000000003</v>
      </c>
      <c r="O92" s="196">
        <v>0</v>
      </c>
      <c r="P92" s="196">
        <v>37.090000000000003</v>
      </c>
      <c r="Q92" s="196">
        <v>3.54</v>
      </c>
      <c r="R92" s="196">
        <v>6.88</v>
      </c>
      <c r="S92" s="196">
        <v>4.28</v>
      </c>
      <c r="T92" s="196">
        <v>0</v>
      </c>
      <c r="U92" s="196">
        <v>24.74</v>
      </c>
      <c r="V92" s="196">
        <v>3.37</v>
      </c>
      <c r="W92" s="196">
        <v>13.71</v>
      </c>
      <c r="X92" s="196">
        <v>43.31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19.25</v>
      </c>
      <c r="AQ92" s="196">
        <v>7.7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205.02</v>
      </c>
      <c r="M93" s="196">
        <v>25.69</v>
      </c>
      <c r="N93" s="196">
        <v>34.880000000000003</v>
      </c>
      <c r="O93" s="196">
        <v>0</v>
      </c>
      <c r="P93" s="196">
        <v>37.090000000000003</v>
      </c>
      <c r="Q93" s="196">
        <v>3.54</v>
      </c>
      <c r="R93" s="196">
        <v>6.88</v>
      </c>
      <c r="S93" s="196">
        <v>4.28</v>
      </c>
      <c r="T93" s="196">
        <v>0</v>
      </c>
      <c r="U93" s="196">
        <v>24.74</v>
      </c>
      <c r="V93" s="196">
        <v>3.37</v>
      </c>
      <c r="W93" s="196">
        <v>13.71</v>
      </c>
      <c r="X93" s="196">
        <v>43.31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19.25</v>
      </c>
      <c r="AQ93" s="196">
        <v>7.7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205.02</v>
      </c>
      <c r="M94" s="196">
        <v>25.69</v>
      </c>
      <c r="N94" s="196">
        <v>34.880000000000003</v>
      </c>
      <c r="O94" s="196">
        <v>0</v>
      </c>
      <c r="P94" s="196">
        <v>37.090000000000003</v>
      </c>
      <c r="Q94" s="196">
        <v>3.54</v>
      </c>
      <c r="R94" s="196">
        <v>6.88</v>
      </c>
      <c r="S94" s="196">
        <v>4.28</v>
      </c>
      <c r="T94" s="196">
        <v>0</v>
      </c>
      <c r="U94" s="196">
        <v>24.74</v>
      </c>
      <c r="V94" s="196">
        <v>3.37</v>
      </c>
      <c r="W94" s="196">
        <v>13.71</v>
      </c>
      <c r="X94" s="196">
        <v>43.31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19.25</v>
      </c>
      <c r="AQ94" s="196">
        <v>7.7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4.8499999999999996</v>
      </c>
      <c r="L95" s="196">
        <v>205.98</v>
      </c>
      <c r="M95" s="196">
        <v>25.69</v>
      </c>
      <c r="N95" s="196">
        <v>34.880000000000003</v>
      </c>
      <c r="O95" s="196">
        <v>0</v>
      </c>
      <c r="P95" s="196">
        <v>37.090000000000003</v>
      </c>
      <c r="Q95" s="196">
        <v>3.54</v>
      </c>
      <c r="R95" s="196">
        <v>6.88</v>
      </c>
      <c r="S95" s="196">
        <v>4.28</v>
      </c>
      <c r="T95" s="196">
        <v>0</v>
      </c>
      <c r="U95" s="196">
        <v>24.74</v>
      </c>
      <c r="V95" s="196">
        <v>3.37</v>
      </c>
      <c r="W95" s="196">
        <v>13.71</v>
      </c>
      <c r="X95" s="196">
        <v>43.31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19.25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4.8099999999999996</v>
      </c>
      <c r="L96" s="196">
        <v>205.98</v>
      </c>
      <c r="M96" s="196">
        <v>25.69</v>
      </c>
      <c r="N96" s="196">
        <v>34.880000000000003</v>
      </c>
      <c r="O96" s="196">
        <v>0</v>
      </c>
      <c r="P96" s="196">
        <v>37.090000000000003</v>
      </c>
      <c r="Q96" s="196">
        <v>3.54</v>
      </c>
      <c r="R96" s="196">
        <v>6.88</v>
      </c>
      <c r="S96" s="196">
        <v>4.28</v>
      </c>
      <c r="T96" s="196">
        <v>0</v>
      </c>
      <c r="U96" s="196">
        <v>24.74</v>
      </c>
      <c r="V96" s="196">
        <v>3.37</v>
      </c>
      <c r="W96" s="196">
        <v>13.71</v>
      </c>
      <c r="X96" s="196">
        <v>43.31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19.25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205.98</v>
      </c>
      <c r="M97" s="196">
        <v>25.69</v>
      </c>
      <c r="N97" s="196">
        <v>34.880000000000003</v>
      </c>
      <c r="O97" s="196">
        <v>0</v>
      </c>
      <c r="P97" s="196">
        <v>37.090000000000003</v>
      </c>
      <c r="Q97" s="196">
        <v>3.54</v>
      </c>
      <c r="R97" s="196">
        <v>6.88</v>
      </c>
      <c r="S97" s="196">
        <v>4.28</v>
      </c>
      <c r="T97" s="196">
        <v>0</v>
      </c>
      <c r="U97" s="196">
        <v>24.74</v>
      </c>
      <c r="V97" s="196">
        <v>3.37</v>
      </c>
      <c r="W97" s="196">
        <v>13.71</v>
      </c>
      <c r="X97" s="196">
        <v>43.31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19.25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4.8099999999999996</v>
      </c>
      <c r="L98" s="196">
        <v>205.98</v>
      </c>
      <c r="M98" s="196">
        <v>25.69</v>
      </c>
      <c r="N98" s="196">
        <v>34.880000000000003</v>
      </c>
      <c r="O98" s="196">
        <v>0</v>
      </c>
      <c r="P98" s="196">
        <v>37.090000000000003</v>
      </c>
      <c r="Q98" s="196">
        <v>3.54</v>
      </c>
      <c r="R98" s="196">
        <v>6.88</v>
      </c>
      <c r="S98" s="196">
        <v>4.28</v>
      </c>
      <c r="T98" s="196">
        <v>0</v>
      </c>
      <c r="U98" s="196">
        <v>24.74</v>
      </c>
      <c r="V98" s="196">
        <v>3.37</v>
      </c>
      <c r="W98" s="196">
        <v>13.71</v>
      </c>
      <c r="X98" s="196">
        <v>43.31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19.25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0.16317749999999989</v>
      </c>
      <c r="L99">
        <f t="shared" si="0"/>
        <v>7.2868599999999919</v>
      </c>
      <c r="M99">
        <f t="shared" si="0"/>
        <v>0.616560000000001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0.12556000000000006</v>
      </c>
      <c r="R99">
        <f t="shared" si="0"/>
        <v>0.25068249999999981</v>
      </c>
      <c r="S99">
        <f t="shared" si="0"/>
        <v>0.11754499999999982</v>
      </c>
      <c r="T99">
        <f t="shared" si="0"/>
        <v>0</v>
      </c>
      <c r="U99">
        <f t="shared" si="0"/>
        <v>0.5937599999999994</v>
      </c>
      <c r="V99">
        <f t="shared" si="0"/>
        <v>0.11980000000000006</v>
      </c>
      <c r="W99">
        <f t="shared" si="0"/>
        <v>0.25428749999999994</v>
      </c>
      <c r="X99">
        <f t="shared" si="0"/>
        <v>0.9222124999999991</v>
      </c>
      <c r="Y99">
        <f t="shared" si="0"/>
        <v>0</v>
      </c>
      <c r="Z99">
        <f t="shared" si="0"/>
        <v>0</v>
      </c>
      <c r="AA99">
        <f t="shared" si="0"/>
        <v>0.26472000000000001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1.5272949999999987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1.2380825000000015</v>
      </c>
      <c r="AQ99">
        <f t="shared" si="0"/>
        <v>0.44752500000000056</v>
      </c>
      <c r="AR99">
        <f t="shared" si="0"/>
        <v>0.2155375000000001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1.98</v>
      </c>
      <c r="AB3" s="196">
        <v>0</v>
      </c>
      <c r="AC3" s="196">
        <v>0</v>
      </c>
      <c r="AD3" s="196">
        <v>0</v>
      </c>
      <c r="AE3" s="196">
        <v>45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1.98</v>
      </c>
      <c r="AB4" s="196">
        <v>0</v>
      </c>
      <c r="AC4" s="196">
        <v>0</v>
      </c>
      <c r="AD4" s="196">
        <v>0</v>
      </c>
      <c r="AE4" s="196">
        <v>45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45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45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45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45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45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45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45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45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45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45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45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45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43.55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43.55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40.65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40.65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40.65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40.65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40.65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40.65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40.65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40.65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40.65</v>
      </c>
      <c r="AF27" s="196">
        <v>0</v>
      </c>
      <c r="AG27" s="196">
        <v>0</v>
      </c>
      <c r="AH27" s="196">
        <v>0</v>
      </c>
      <c r="AI27" s="196">
        <v>19.149999999999999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40.65</v>
      </c>
      <c r="AF28" s="196">
        <v>0</v>
      </c>
      <c r="AG28" s="196">
        <v>0</v>
      </c>
      <c r="AH28" s="196">
        <v>0</v>
      </c>
      <c r="AI28" s="196">
        <v>19.149999999999999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40.65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40.65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40.65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40.65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40.65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40.65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43.55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43.55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43.55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43.55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45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45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45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45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45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45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45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45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45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45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45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45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45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45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45</v>
      </c>
      <c r="AF53" s="196">
        <v>0</v>
      </c>
      <c r="AG53" s="196">
        <v>0</v>
      </c>
      <c r="AH53" s="196">
        <v>0</v>
      </c>
      <c r="AI53" s="196">
        <v>19.63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6.66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6.66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6.66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19.63</v>
      </c>
      <c r="AJ90" s="196">
        <v>0</v>
      </c>
      <c r="AK90" s="196">
        <v>0</v>
      </c>
      <c r="AL90" s="196">
        <v>0</v>
      </c>
      <c r="AM90" s="196">
        <v>0</v>
      </c>
      <c r="AN90" s="196">
        <v>6.66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6.66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6.66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6.66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6.66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6.66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6.66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6.66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6.66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0.55417500000000008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0.4916350000000006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1.9979999999999994E-2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155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155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155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155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150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150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150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150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150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150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150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150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140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140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140</v>
      </c>
      <c r="H29" s="196">
        <v>0</v>
      </c>
      <c r="I29" s="196">
        <v>0</v>
      </c>
      <c r="J29" s="196">
        <v>0</v>
      </c>
      <c r="K29" s="196">
        <v>306.05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140</v>
      </c>
      <c r="H30" s="196">
        <v>0</v>
      </c>
      <c r="I30" s="196">
        <v>0</v>
      </c>
      <c r="J30" s="196">
        <v>0</v>
      </c>
      <c r="K30" s="196">
        <v>313.05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140</v>
      </c>
      <c r="H31" s="196">
        <v>0</v>
      </c>
      <c r="I31" s="196">
        <v>0</v>
      </c>
      <c r="J31" s="196">
        <v>0</v>
      </c>
      <c r="K31" s="196">
        <v>317.05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140</v>
      </c>
      <c r="H32" s="196">
        <v>0</v>
      </c>
      <c r="I32" s="196">
        <v>0</v>
      </c>
      <c r="J32" s="196">
        <v>0</v>
      </c>
      <c r="K32" s="196">
        <v>317.05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140</v>
      </c>
      <c r="H33" s="196">
        <v>0</v>
      </c>
      <c r="I33" s="196">
        <v>0</v>
      </c>
      <c r="J33" s="196">
        <v>0</v>
      </c>
      <c r="K33" s="196">
        <v>317.05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140</v>
      </c>
      <c r="H34" s="196">
        <v>0</v>
      </c>
      <c r="I34" s="196">
        <v>0</v>
      </c>
      <c r="J34" s="196">
        <v>0</v>
      </c>
      <c r="K34" s="196">
        <v>317.05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150</v>
      </c>
      <c r="H35" s="196">
        <v>0</v>
      </c>
      <c r="I35" s="196">
        <v>0</v>
      </c>
      <c r="J35" s="196">
        <v>0</v>
      </c>
      <c r="K35" s="196">
        <v>317.05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150</v>
      </c>
      <c r="H36" s="196">
        <v>0</v>
      </c>
      <c r="I36" s="196">
        <v>0</v>
      </c>
      <c r="J36" s="196">
        <v>0</v>
      </c>
      <c r="K36" s="196">
        <v>317.05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150</v>
      </c>
      <c r="H37" s="196">
        <v>0</v>
      </c>
      <c r="I37" s="196">
        <v>0</v>
      </c>
      <c r="J37" s="196">
        <v>0</v>
      </c>
      <c r="K37" s="196">
        <v>317.05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150</v>
      </c>
      <c r="H38" s="196">
        <v>0</v>
      </c>
      <c r="I38" s="196">
        <v>0</v>
      </c>
      <c r="J38" s="196">
        <v>0</v>
      </c>
      <c r="K38" s="196">
        <v>317.05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155</v>
      </c>
      <c r="H39" s="196">
        <v>0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155</v>
      </c>
      <c r="H40" s="196">
        <v>0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155</v>
      </c>
      <c r="H41" s="196">
        <v>0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155</v>
      </c>
      <c r="H42" s="196">
        <v>0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155</v>
      </c>
      <c r="H43" s="196">
        <v>0</v>
      </c>
      <c r="I43" s="196">
        <v>0</v>
      </c>
      <c r="J43" s="196">
        <v>0</v>
      </c>
      <c r="K43" s="196">
        <v>285.44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155</v>
      </c>
      <c r="H44" s="196">
        <v>0</v>
      </c>
      <c r="I44" s="196">
        <v>0</v>
      </c>
      <c r="J44" s="196">
        <v>0</v>
      </c>
      <c r="K44" s="196">
        <v>285.44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155</v>
      </c>
      <c r="H45" s="196">
        <v>0</v>
      </c>
      <c r="I45" s="196">
        <v>0</v>
      </c>
      <c r="J45" s="196">
        <v>0</v>
      </c>
      <c r="K45" s="196">
        <v>285.44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155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155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155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90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285.44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285.44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285.44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285.44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30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30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30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30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30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30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30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30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30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30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30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0.87975000000000003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1.915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6.6679449999999978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0.09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7.92</v>
      </c>
      <c r="G3" s="196">
        <v>0</v>
      </c>
      <c r="H3" s="196">
        <v>0</v>
      </c>
      <c r="I3" s="196">
        <v>0</v>
      </c>
      <c r="J3" s="196">
        <v>0</v>
      </c>
      <c r="K3" s="196">
        <v>237.4</v>
      </c>
      <c r="L3" s="196">
        <v>3.39</v>
      </c>
      <c r="M3" s="196">
        <v>26.62</v>
      </c>
      <c r="N3" s="196">
        <v>24.93</v>
      </c>
      <c r="O3" s="196">
        <v>1.99</v>
      </c>
      <c r="P3" s="196">
        <v>0.93</v>
      </c>
      <c r="Q3" s="196">
        <v>3.81</v>
      </c>
      <c r="R3" s="196">
        <v>9</v>
      </c>
      <c r="S3" s="196">
        <v>5.82</v>
      </c>
      <c r="T3" s="196">
        <v>0</v>
      </c>
      <c r="U3" s="196">
        <v>2.33</v>
      </c>
      <c r="V3" s="196">
        <v>3.32</v>
      </c>
      <c r="W3" s="196">
        <v>4.6900000000000004</v>
      </c>
      <c r="X3" s="196">
        <v>28.21</v>
      </c>
      <c r="Y3" s="196">
        <v>0</v>
      </c>
      <c r="Z3" s="196">
        <v>62.23</v>
      </c>
      <c r="AA3" s="196">
        <v>20.37</v>
      </c>
      <c r="AB3" s="196">
        <v>0</v>
      </c>
      <c r="AC3" s="196">
        <v>1.38</v>
      </c>
      <c r="AD3" s="196">
        <v>20.77</v>
      </c>
      <c r="AE3" s="196">
        <v>0</v>
      </c>
      <c r="AF3" s="196">
        <v>0</v>
      </c>
      <c r="AG3" s="196">
        <v>-33.619999999999997</v>
      </c>
      <c r="AH3" s="196">
        <v>0</v>
      </c>
      <c r="AI3" s="196">
        <v>18.39</v>
      </c>
      <c r="AJ3" s="196">
        <v>0</v>
      </c>
      <c r="AK3" s="196">
        <v>15.85</v>
      </c>
      <c r="AL3" s="196">
        <v>15.56</v>
      </c>
      <c r="AM3" s="196">
        <v>0</v>
      </c>
      <c r="AN3" s="196">
        <v>0</v>
      </c>
      <c r="AO3" s="196">
        <v>249.02</v>
      </c>
      <c r="AP3" s="196">
        <v>0</v>
      </c>
      <c r="AQ3" s="196">
        <v>0</v>
      </c>
      <c r="AR3" s="196">
        <v>13.37</v>
      </c>
      <c r="AS3" s="196">
        <v>23.37</v>
      </c>
      <c r="AT3" s="196">
        <v>20.22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7.92</v>
      </c>
      <c r="G4" s="196">
        <v>0</v>
      </c>
      <c r="H4" s="196">
        <v>0</v>
      </c>
      <c r="I4" s="196">
        <v>0</v>
      </c>
      <c r="J4" s="196">
        <v>0</v>
      </c>
      <c r="K4" s="196">
        <v>237.4</v>
      </c>
      <c r="L4" s="196">
        <v>3.39</v>
      </c>
      <c r="M4" s="196">
        <v>26.62</v>
      </c>
      <c r="N4" s="196">
        <v>24.93</v>
      </c>
      <c r="O4" s="196">
        <v>5.14</v>
      </c>
      <c r="P4" s="196">
        <v>0.93</v>
      </c>
      <c r="Q4" s="196">
        <v>3.81</v>
      </c>
      <c r="R4" s="196">
        <v>9</v>
      </c>
      <c r="S4" s="196">
        <v>5.82</v>
      </c>
      <c r="T4" s="196">
        <v>0</v>
      </c>
      <c r="U4" s="196">
        <v>2.33</v>
      </c>
      <c r="V4" s="196">
        <v>3.32</v>
      </c>
      <c r="W4" s="196">
        <v>4.6900000000000004</v>
      </c>
      <c r="X4" s="196">
        <v>28.21</v>
      </c>
      <c r="Y4" s="196">
        <v>0</v>
      </c>
      <c r="Z4" s="196">
        <v>64.48</v>
      </c>
      <c r="AA4" s="196">
        <v>20.37</v>
      </c>
      <c r="AB4" s="196">
        <v>0</v>
      </c>
      <c r="AC4" s="196">
        <v>1.38</v>
      </c>
      <c r="AD4" s="196">
        <v>20.77</v>
      </c>
      <c r="AE4" s="196">
        <v>0</v>
      </c>
      <c r="AF4" s="196">
        <v>0</v>
      </c>
      <c r="AG4" s="196">
        <v>-33.619999999999997</v>
      </c>
      <c r="AH4" s="196">
        <v>0</v>
      </c>
      <c r="AI4" s="196">
        <v>18.39</v>
      </c>
      <c r="AJ4" s="196">
        <v>0</v>
      </c>
      <c r="AK4" s="196">
        <v>15.85</v>
      </c>
      <c r="AL4" s="196">
        <v>15.56</v>
      </c>
      <c r="AM4" s="196">
        <v>0</v>
      </c>
      <c r="AN4" s="196">
        <v>0</v>
      </c>
      <c r="AO4" s="196">
        <v>249.02</v>
      </c>
      <c r="AP4" s="196">
        <v>0</v>
      </c>
      <c r="AQ4" s="196">
        <v>0</v>
      </c>
      <c r="AR4" s="196">
        <v>13.37</v>
      </c>
      <c r="AS4" s="196">
        <v>23.37</v>
      </c>
      <c r="AT4" s="196">
        <v>20.22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7.92</v>
      </c>
      <c r="G5" s="196">
        <v>0</v>
      </c>
      <c r="H5" s="196">
        <v>0</v>
      </c>
      <c r="I5" s="196">
        <v>0</v>
      </c>
      <c r="J5" s="196">
        <v>0</v>
      </c>
      <c r="K5" s="196">
        <v>237.4</v>
      </c>
      <c r="L5" s="196">
        <v>3.39</v>
      </c>
      <c r="M5" s="196">
        <v>26.62</v>
      </c>
      <c r="N5" s="196">
        <v>24.93</v>
      </c>
      <c r="O5" s="196">
        <v>17.39</v>
      </c>
      <c r="P5" s="196">
        <v>0.93</v>
      </c>
      <c r="Q5" s="196">
        <v>3.81</v>
      </c>
      <c r="R5" s="196">
        <v>9</v>
      </c>
      <c r="S5" s="196">
        <v>5.82</v>
      </c>
      <c r="T5" s="196">
        <v>0</v>
      </c>
      <c r="U5" s="196">
        <v>2.33</v>
      </c>
      <c r="V5" s="196">
        <v>3.32</v>
      </c>
      <c r="W5" s="196">
        <v>4.6900000000000004</v>
      </c>
      <c r="X5" s="196">
        <v>28.21</v>
      </c>
      <c r="Y5" s="196">
        <v>0</v>
      </c>
      <c r="Z5" s="196">
        <v>64.48</v>
      </c>
      <c r="AA5" s="196">
        <v>20.37</v>
      </c>
      <c r="AB5" s="196">
        <v>0</v>
      </c>
      <c r="AC5" s="196">
        <v>1.38</v>
      </c>
      <c r="AD5" s="196">
        <v>20.77</v>
      </c>
      <c r="AE5" s="196">
        <v>0</v>
      </c>
      <c r="AF5" s="196">
        <v>0</v>
      </c>
      <c r="AG5" s="196">
        <v>-33.619999999999997</v>
      </c>
      <c r="AH5" s="196">
        <v>0</v>
      </c>
      <c r="AI5" s="196">
        <v>18.39</v>
      </c>
      <c r="AJ5" s="196">
        <v>0</v>
      </c>
      <c r="AK5" s="196">
        <v>15.85</v>
      </c>
      <c r="AL5" s="196">
        <v>15.56</v>
      </c>
      <c r="AM5" s="196">
        <v>0</v>
      </c>
      <c r="AN5" s="196">
        <v>0</v>
      </c>
      <c r="AO5" s="196">
        <v>249.02</v>
      </c>
      <c r="AP5" s="196">
        <v>0</v>
      </c>
      <c r="AQ5" s="196">
        <v>0</v>
      </c>
      <c r="AR5" s="196">
        <v>13.37</v>
      </c>
      <c r="AS5" s="196">
        <v>23.37</v>
      </c>
      <c r="AT5" s="196">
        <v>20.22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7.92</v>
      </c>
      <c r="G6" s="196">
        <v>0</v>
      </c>
      <c r="H6" s="196">
        <v>0</v>
      </c>
      <c r="I6" s="196">
        <v>0</v>
      </c>
      <c r="J6" s="196">
        <v>0</v>
      </c>
      <c r="K6" s="196">
        <v>237.4</v>
      </c>
      <c r="L6" s="196">
        <v>3.39</v>
      </c>
      <c r="M6" s="196">
        <v>26.62</v>
      </c>
      <c r="N6" s="196">
        <v>24.93</v>
      </c>
      <c r="O6" s="196">
        <v>17.39</v>
      </c>
      <c r="P6" s="196">
        <v>0.93</v>
      </c>
      <c r="Q6" s="196">
        <v>3.81</v>
      </c>
      <c r="R6" s="196">
        <v>9</v>
      </c>
      <c r="S6" s="196">
        <v>5.82</v>
      </c>
      <c r="T6" s="196">
        <v>0</v>
      </c>
      <c r="U6" s="196">
        <v>2.33</v>
      </c>
      <c r="V6" s="196">
        <v>3.32</v>
      </c>
      <c r="W6" s="196">
        <v>4.6900000000000004</v>
      </c>
      <c r="X6" s="196">
        <v>28.21</v>
      </c>
      <c r="Y6" s="196">
        <v>0</v>
      </c>
      <c r="Z6" s="196">
        <v>64.48</v>
      </c>
      <c r="AA6" s="196">
        <v>20.37</v>
      </c>
      <c r="AB6" s="196">
        <v>0</v>
      </c>
      <c r="AC6" s="196">
        <v>1.38</v>
      </c>
      <c r="AD6" s="196">
        <v>20.77</v>
      </c>
      <c r="AE6" s="196">
        <v>0</v>
      </c>
      <c r="AF6" s="196">
        <v>0</v>
      </c>
      <c r="AG6" s="196">
        <v>-33.619999999999997</v>
      </c>
      <c r="AH6" s="196">
        <v>0</v>
      </c>
      <c r="AI6" s="196">
        <v>18.39</v>
      </c>
      <c r="AJ6" s="196">
        <v>0</v>
      </c>
      <c r="AK6" s="196">
        <v>15.85</v>
      </c>
      <c r="AL6" s="196">
        <v>15.56</v>
      </c>
      <c r="AM6" s="196">
        <v>0</v>
      </c>
      <c r="AN6" s="196">
        <v>0</v>
      </c>
      <c r="AO6" s="196">
        <v>249.02</v>
      </c>
      <c r="AP6" s="196">
        <v>0</v>
      </c>
      <c r="AQ6" s="196">
        <v>0</v>
      </c>
      <c r="AR6" s="196">
        <v>13.37</v>
      </c>
      <c r="AS6" s="196">
        <v>23.37</v>
      </c>
      <c r="AT6" s="196">
        <v>20.22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7.92</v>
      </c>
      <c r="G7" s="196">
        <v>0</v>
      </c>
      <c r="H7" s="196">
        <v>0</v>
      </c>
      <c r="I7" s="196">
        <v>0</v>
      </c>
      <c r="J7" s="196">
        <v>0</v>
      </c>
      <c r="K7" s="196">
        <v>237.4</v>
      </c>
      <c r="L7" s="196">
        <v>3.39</v>
      </c>
      <c r="M7" s="196">
        <v>26.62</v>
      </c>
      <c r="N7" s="196">
        <v>24.93</v>
      </c>
      <c r="O7" s="196">
        <v>17.39</v>
      </c>
      <c r="P7" s="196">
        <v>0.93</v>
      </c>
      <c r="Q7" s="196">
        <v>3.81</v>
      </c>
      <c r="R7" s="196">
        <v>9</v>
      </c>
      <c r="S7" s="196">
        <v>5.82</v>
      </c>
      <c r="T7" s="196">
        <v>0</v>
      </c>
      <c r="U7" s="196">
        <v>2.33</v>
      </c>
      <c r="V7" s="196">
        <v>3.32</v>
      </c>
      <c r="W7" s="196">
        <v>4.6900000000000004</v>
      </c>
      <c r="X7" s="196">
        <v>28.21</v>
      </c>
      <c r="Y7" s="196">
        <v>0</v>
      </c>
      <c r="Z7" s="196">
        <v>64.48</v>
      </c>
      <c r="AA7" s="196">
        <v>20.37</v>
      </c>
      <c r="AB7" s="196">
        <v>0</v>
      </c>
      <c r="AC7" s="196">
        <v>1.38</v>
      </c>
      <c r="AD7" s="196">
        <v>20.77</v>
      </c>
      <c r="AE7" s="196">
        <v>0</v>
      </c>
      <c r="AF7" s="196">
        <v>0</v>
      </c>
      <c r="AG7" s="196">
        <v>-33.619999999999997</v>
      </c>
      <c r="AH7" s="196">
        <v>0</v>
      </c>
      <c r="AI7" s="196">
        <v>18.39</v>
      </c>
      <c r="AJ7" s="196">
        <v>0</v>
      </c>
      <c r="AK7" s="196">
        <v>15.85</v>
      </c>
      <c r="AL7" s="196">
        <v>15.56</v>
      </c>
      <c r="AM7" s="196">
        <v>0</v>
      </c>
      <c r="AN7" s="196">
        <v>0</v>
      </c>
      <c r="AO7" s="196">
        <v>249.02</v>
      </c>
      <c r="AP7" s="196">
        <v>0</v>
      </c>
      <c r="AQ7" s="196">
        <v>0</v>
      </c>
      <c r="AR7" s="196">
        <v>13.37</v>
      </c>
      <c r="AS7" s="196">
        <v>23.37</v>
      </c>
      <c r="AT7" s="196">
        <v>20.22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7.92</v>
      </c>
      <c r="G8" s="196">
        <v>0</v>
      </c>
      <c r="H8" s="196">
        <v>0</v>
      </c>
      <c r="I8" s="196">
        <v>0</v>
      </c>
      <c r="J8" s="196">
        <v>0</v>
      </c>
      <c r="K8" s="196">
        <v>237.4</v>
      </c>
      <c r="L8" s="196">
        <v>3.39</v>
      </c>
      <c r="M8" s="196">
        <v>26.62</v>
      </c>
      <c r="N8" s="196">
        <v>24.93</v>
      </c>
      <c r="O8" s="196">
        <v>17.39</v>
      </c>
      <c r="P8" s="196">
        <v>0.93</v>
      </c>
      <c r="Q8" s="196">
        <v>3.81</v>
      </c>
      <c r="R8" s="196">
        <v>9</v>
      </c>
      <c r="S8" s="196">
        <v>5.82</v>
      </c>
      <c r="T8" s="196">
        <v>0</v>
      </c>
      <c r="U8" s="196">
        <v>2.33</v>
      </c>
      <c r="V8" s="196">
        <v>3.32</v>
      </c>
      <c r="W8" s="196">
        <v>4.6900000000000004</v>
      </c>
      <c r="X8" s="196">
        <v>28.21</v>
      </c>
      <c r="Y8" s="196">
        <v>0</v>
      </c>
      <c r="Z8" s="196">
        <v>64.48</v>
      </c>
      <c r="AA8" s="196">
        <v>20.37</v>
      </c>
      <c r="AB8" s="196">
        <v>0</v>
      </c>
      <c r="AC8" s="196">
        <v>1.38</v>
      </c>
      <c r="AD8" s="196">
        <v>20.77</v>
      </c>
      <c r="AE8" s="196">
        <v>0</v>
      </c>
      <c r="AF8" s="196">
        <v>0</v>
      </c>
      <c r="AG8" s="196">
        <v>-33.619999999999997</v>
      </c>
      <c r="AH8" s="196">
        <v>0</v>
      </c>
      <c r="AI8" s="196">
        <v>18.39</v>
      </c>
      <c r="AJ8" s="196">
        <v>0</v>
      </c>
      <c r="AK8" s="196">
        <v>15.85</v>
      </c>
      <c r="AL8" s="196">
        <v>15.56</v>
      </c>
      <c r="AM8" s="196">
        <v>0</v>
      </c>
      <c r="AN8" s="196">
        <v>0</v>
      </c>
      <c r="AO8" s="196">
        <v>249.02</v>
      </c>
      <c r="AP8" s="196">
        <v>0</v>
      </c>
      <c r="AQ8" s="196">
        <v>0</v>
      </c>
      <c r="AR8" s="196">
        <v>13.37</v>
      </c>
      <c r="AS8" s="196">
        <v>23.37</v>
      </c>
      <c r="AT8" s="196">
        <v>20.22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7.92</v>
      </c>
      <c r="G9" s="196">
        <v>0</v>
      </c>
      <c r="H9" s="196">
        <v>0</v>
      </c>
      <c r="I9" s="196">
        <v>0</v>
      </c>
      <c r="J9" s="196">
        <v>0</v>
      </c>
      <c r="K9" s="196">
        <v>237.4</v>
      </c>
      <c r="L9" s="196">
        <v>3.39</v>
      </c>
      <c r="M9" s="196">
        <v>26.62</v>
      </c>
      <c r="N9" s="196">
        <v>24.93</v>
      </c>
      <c r="O9" s="196">
        <v>17.39</v>
      </c>
      <c r="P9" s="196">
        <v>0.93</v>
      </c>
      <c r="Q9" s="196">
        <v>3.81</v>
      </c>
      <c r="R9" s="196">
        <v>9</v>
      </c>
      <c r="S9" s="196">
        <v>5.82</v>
      </c>
      <c r="T9" s="196">
        <v>0</v>
      </c>
      <c r="U9" s="196">
        <v>2.33</v>
      </c>
      <c r="V9" s="196">
        <v>3.32</v>
      </c>
      <c r="W9" s="196">
        <v>4.6900000000000004</v>
      </c>
      <c r="X9" s="196">
        <v>28.21</v>
      </c>
      <c r="Y9" s="196">
        <v>0</v>
      </c>
      <c r="Z9" s="196">
        <v>64.48</v>
      </c>
      <c r="AA9" s="196">
        <v>20.37</v>
      </c>
      <c r="AB9" s="196">
        <v>0</v>
      </c>
      <c r="AC9" s="196">
        <v>1.38</v>
      </c>
      <c r="AD9" s="196">
        <v>20.77</v>
      </c>
      <c r="AE9" s="196">
        <v>0</v>
      </c>
      <c r="AF9" s="196">
        <v>0</v>
      </c>
      <c r="AG9" s="196">
        <v>-33.619999999999997</v>
      </c>
      <c r="AH9" s="196">
        <v>0</v>
      </c>
      <c r="AI9" s="196">
        <v>18.39</v>
      </c>
      <c r="AJ9" s="196">
        <v>0</v>
      </c>
      <c r="AK9" s="196">
        <v>15.85</v>
      </c>
      <c r="AL9" s="196">
        <v>15.56</v>
      </c>
      <c r="AM9" s="196">
        <v>0</v>
      </c>
      <c r="AN9" s="196">
        <v>0</v>
      </c>
      <c r="AO9" s="196">
        <v>249.02</v>
      </c>
      <c r="AP9" s="196">
        <v>0</v>
      </c>
      <c r="AQ9" s="196">
        <v>0</v>
      </c>
      <c r="AR9" s="196">
        <v>13.37</v>
      </c>
      <c r="AS9" s="196">
        <v>23.37</v>
      </c>
      <c r="AT9" s="196">
        <v>20.22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7.92</v>
      </c>
      <c r="G10" s="196">
        <v>0</v>
      </c>
      <c r="H10" s="196">
        <v>0</v>
      </c>
      <c r="I10" s="196">
        <v>0</v>
      </c>
      <c r="J10" s="196">
        <v>0</v>
      </c>
      <c r="K10" s="196">
        <v>237.4</v>
      </c>
      <c r="L10" s="196">
        <v>3.39</v>
      </c>
      <c r="M10" s="196">
        <v>26.62</v>
      </c>
      <c r="N10" s="196">
        <v>24.93</v>
      </c>
      <c r="O10" s="196">
        <v>17.39</v>
      </c>
      <c r="P10" s="196">
        <v>0.93</v>
      </c>
      <c r="Q10" s="196">
        <v>3.81</v>
      </c>
      <c r="R10" s="196">
        <v>9</v>
      </c>
      <c r="S10" s="196">
        <v>5.82</v>
      </c>
      <c r="T10" s="196">
        <v>0</v>
      </c>
      <c r="U10" s="196">
        <v>2.33</v>
      </c>
      <c r="V10" s="196">
        <v>3.32</v>
      </c>
      <c r="W10" s="196">
        <v>4.6900000000000004</v>
      </c>
      <c r="X10" s="196">
        <v>28.21</v>
      </c>
      <c r="Y10" s="196">
        <v>0</v>
      </c>
      <c r="Z10" s="196">
        <v>64.48</v>
      </c>
      <c r="AA10" s="196">
        <v>20.37</v>
      </c>
      <c r="AB10" s="196">
        <v>0</v>
      </c>
      <c r="AC10" s="196">
        <v>1.38</v>
      </c>
      <c r="AD10" s="196">
        <v>20.77</v>
      </c>
      <c r="AE10" s="196">
        <v>0</v>
      </c>
      <c r="AF10" s="196">
        <v>0</v>
      </c>
      <c r="AG10" s="196">
        <v>-33.619999999999997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15.56</v>
      </c>
      <c r="AM10" s="196">
        <v>0</v>
      </c>
      <c r="AN10" s="196">
        <v>0</v>
      </c>
      <c r="AO10" s="196">
        <v>249.02</v>
      </c>
      <c r="AP10" s="196">
        <v>0</v>
      </c>
      <c r="AQ10" s="196">
        <v>0</v>
      </c>
      <c r="AR10" s="196">
        <v>13.37</v>
      </c>
      <c r="AS10" s="196">
        <v>23.37</v>
      </c>
      <c r="AT10" s="196">
        <v>20.22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7.92</v>
      </c>
      <c r="G11" s="196">
        <v>0</v>
      </c>
      <c r="H11" s="196">
        <v>0</v>
      </c>
      <c r="I11" s="196">
        <v>0</v>
      </c>
      <c r="J11" s="196">
        <v>0</v>
      </c>
      <c r="K11" s="196">
        <v>237.4</v>
      </c>
      <c r="L11" s="196">
        <v>3.39</v>
      </c>
      <c r="M11" s="196">
        <v>26.62</v>
      </c>
      <c r="N11" s="196">
        <v>24.93</v>
      </c>
      <c r="O11" s="196">
        <v>17.39</v>
      </c>
      <c r="P11" s="196">
        <v>0.93</v>
      </c>
      <c r="Q11" s="196">
        <v>3.81</v>
      </c>
      <c r="R11" s="196">
        <v>9</v>
      </c>
      <c r="S11" s="196">
        <v>5.82</v>
      </c>
      <c r="T11" s="196">
        <v>0</v>
      </c>
      <c r="U11" s="196">
        <v>2.33</v>
      </c>
      <c r="V11" s="196">
        <v>3.32</v>
      </c>
      <c r="W11" s="196">
        <v>4.6900000000000004</v>
      </c>
      <c r="X11" s="196">
        <v>28.21</v>
      </c>
      <c r="Y11" s="196">
        <v>0</v>
      </c>
      <c r="Z11" s="196">
        <v>64.48</v>
      </c>
      <c r="AA11" s="196">
        <v>20.37</v>
      </c>
      <c r="AB11" s="196">
        <v>0</v>
      </c>
      <c r="AC11" s="196">
        <v>1.38</v>
      </c>
      <c r="AD11" s="196">
        <v>20.77</v>
      </c>
      <c r="AE11" s="196">
        <v>0</v>
      </c>
      <c r="AF11" s="196">
        <v>0</v>
      </c>
      <c r="AG11" s="196">
        <v>-33.619999999999997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15.56</v>
      </c>
      <c r="AM11" s="196">
        <v>0</v>
      </c>
      <c r="AN11" s="196">
        <v>0</v>
      </c>
      <c r="AO11" s="196">
        <v>249.02</v>
      </c>
      <c r="AP11" s="196">
        <v>0</v>
      </c>
      <c r="AQ11" s="196">
        <v>0</v>
      </c>
      <c r="AR11" s="196">
        <v>13.37</v>
      </c>
      <c r="AS11" s="196">
        <v>23.37</v>
      </c>
      <c r="AT11" s="196">
        <v>20.22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7.92</v>
      </c>
      <c r="G12" s="196">
        <v>0</v>
      </c>
      <c r="H12" s="196">
        <v>0</v>
      </c>
      <c r="I12" s="196">
        <v>0</v>
      </c>
      <c r="J12" s="196">
        <v>0</v>
      </c>
      <c r="K12" s="196">
        <v>237.4</v>
      </c>
      <c r="L12" s="196">
        <v>3.39</v>
      </c>
      <c r="M12" s="196">
        <v>26.62</v>
      </c>
      <c r="N12" s="196">
        <v>24.93</v>
      </c>
      <c r="O12" s="196">
        <v>17.39</v>
      </c>
      <c r="P12" s="196">
        <v>0.93</v>
      </c>
      <c r="Q12" s="196">
        <v>3.81</v>
      </c>
      <c r="R12" s="196">
        <v>9</v>
      </c>
      <c r="S12" s="196">
        <v>5.82</v>
      </c>
      <c r="T12" s="196">
        <v>0</v>
      </c>
      <c r="U12" s="196">
        <v>2.33</v>
      </c>
      <c r="V12" s="196">
        <v>3.32</v>
      </c>
      <c r="W12" s="196">
        <v>5.41</v>
      </c>
      <c r="X12" s="196">
        <v>28.21</v>
      </c>
      <c r="Y12" s="196">
        <v>0</v>
      </c>
      <c r="Z12" s="196">
        <v>64.48</v>
      </c>
      <c r="AA12" s="196">
        <v>20.37</v>
      </c>
      <c r="AB12" s="196">
        <v>0</v>
      </c>
      <c r="AC12" s="196">
        <v>1.38</v>
      </c>
      <c r="AD12" s="196">
        <v>20.77</v>
      </c>
      <c r="AE12" s="196">
        <v>0</v>
      </c>
      <c r="AF12" s="196">
        <v>0</v>
      </c>
      <c r="AG12" s="196">
        <v>-33.619999999999997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15.56</v>
      </c>
      <c r="AM12" s="196">
        <v>0</v>
      </c>
      <c r="AN12" s="196">
        <v>0</v>
      </c>
      <c r="AO12" s="196">
        <v>249.02</v>
      </c>
      <c r="AP12" s="196">
        <v>0</v>
      </c>
      <c r="AQ12" s="196">
        <v>0</v>
      </c>
      <c r="AR12" s="196">
        <v>13.37</v>
      </c>
      <c r="AS12" s="196">
        <v>23.37</v>
      </c>
      <c r="AT12" s="196">
        <v>20.22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7.92</v>
      </c>
      <c r="G13" s="196">
        <v>0</v>
      </c>
      <c r="H13" s="196">
        <v>0</v>
      </c>
      <c r="I13" s="196">
        <v>0</v>
      </c>
      <c r="J13" s="196">
        <v>0</v>
      </c>
      <c r="K13" s="196">
        <v>237.4</v>
      </c>
      <c r="L13" s="196">
        <v>3.39</v>
      </c>
      <c r="M13" s="196">
        <v>26.62</v>
      </c>
      <c r="N13" s="196">
        <v>24.93</v>
      </c>
      <c r="O13" s="196">
        <v>17.39</v>
      </c>
      <c r="P13" s="196">
        <v>0.93</v>
      </c>
      <c r="Q13" s="196">
        <v>3.81</v>
      </c>
      <c r="R13" s="196">
        <v>9</v>
      </c>
      <c r="S13" s="196">
        <v>5.82</v>
      </c>
      <c r="T13" s="196">
        <v>0</v>
      </c>
      <c r="U13" s="196">
        <v>2.33</v>
      </c>
      <c r="V13" s="196">
        <v>3.32</v>
      </c>
      <c r="W13" s="196">
        <v>5.41</v>
      </c>
      <c r="X13" s="196">
        <v>28.21</v>
      </c>
      <c r="Y13" s="196">
        <v>0</v>
      </c>
      <c r="Z13" s="196">
        <v>64.48</v>
      </c>
      <c r="AA13" s="196">
        <v>20.37</v>
      </c>
      <c r="AB13" s="196">
        <v>0</v>
      </c>
      <c r="AC13" s="196">
        <v>1.38</v>
      </c>
      <c r="AD13" s="196">
        <v>20.77</v>
      </c>
      <c r="AE13" s="196">
        <v>0</v>
      </c>
      <c r="AF13" s="196">
        <v>0</v>
      </c>
      <c r="AG13" s="196">
        <v>-33.619999999999997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15.56</v>
      </c>
      <c r="AM13" s="196">
        <v>0</v>
      </c>
      <c r="AN13" s="196">
        <v>0</v>
      </c>
      <c r="AO13" s="196">
        <v>249.02</v>
      </c>
      <c r="AP13" s="196">
        <v>0</v>
      </c>
      <c r="AQ13" s="196">
        <v>0</v>
      </c>
      <c r="AR13" s="196">
        <v>13.37</v>
      </c>
      <c r="AS13" s="196">
        <v>23.37</v>
      </c>
      <c r="AT13" s="196">
        <v>20.22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7.92</v>
      </c>
      <c r="G14" s="196">
        <v>0</v>
      </c>
      <c r="H14" s="196">
        <v>0</v>
      </c>
      <c r="I14" s="196">
        <v>0</v>
      </c>
      <c r="J14" s="196">
        <v>0</v>
      </c>
      <c r="K14" s="196">
        <v>237.4</v>
      </c>
      <c r="L14" s="196">
        <v>3.39</v>
      </c>
      <c r="M14" s="196">
        <v>26.62</v>
      </c>
      <c r="N14" s="196">
        <v>24.93</v>
      </c>
      <c r="O14" s="196">
        <v>17.39</v>
      </c>
      <c r="P14" s="196">
        <v>0.93</v>
      </c>
      <c r="Q14" s="196">
        <v>3.81</v>
      </c>
      <c r="R14" s="196">
        <v>9</v>
      </c>
      <c r="S14" s="196">
        <v>5.82</v>
      </c>
      <c r="T14" s="196">
        <v>0</v>
      </c>
      <c r="U14" s="196">
        <v>2.33</v>
      </c>
      <c r="V14" s="196">
        <v>3.32</v>
      </c>
      <c r="W14" s="196">
        <v>5.94</v>
      </c>
      <c r="X14" s="196">
        <v>28.21</v>
      </c>
      <c r="Y14" s="196">
        <v>0</v>
      </c>
      <c r="Z14" s="196">
        <v>64.48</v>
      </c>
      <c r="AA14" s="196">
        <v>20.37</v>
      </c>
      <c r="AB14" s="196">
        <v>0</v>
      </c>
      <c r="AC14" s="196">
        <v>1.38</v>
      </c>
      <c r="AD14" s="196">
        <v>20.77</v>
      </c>
      <c r="AE14" s="196">
        <v>0</v>
      </c>
      <c r="AF14" s="196">
        <v>0</v>
      </c>
      <c r="AG14" s="196">
        <v>-33.619999999999997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15.56</v>
      </c>
      <c r="AM14" s="196">
        <v>0</v>
      </c>
      <c r="AN14" s="196">
        <v>0</v>
      </c>
      <c r="AO14" s="196">
        <v>249.02</v>
      </c>
      <c r="AP14" s="196">
        <v>0</v>
      </c>
      <c r="AQ14" s="196">
        <v>0</v>
      </c>
      <c r="AR14" s="196">
        <v>13.37</v>
      </c>
      <c r="AS14" s="196">
        <v>23.37</v>
      </c>
      <c r="AT14" s="196">
        <v>20.22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7.92</v>
      </c>
      <c r="G15" s="196">
        <v>0</v>
      </c>
      <c r="H15" s="196">
        <v>0</v>
      </c>
      <c r="I15" s="196">
        <v>0</v>
      </c>
      <c r="J15" s="196">
        <v>0</v>
      </c>
      <c r="K15" s="196">
        <v>237.4</v>
      </c>
      <c r="L15" s="196">
        <v>3.39</v>
      </c>
      <c r="M15" s="196">
        <v>26.62</v>
      </c>
      <c r="N15" s="196">
        <v>24.93</v>
      </c>
      <c r="O15" s="196">
        <v>17.39</v>
      </c>
      <c r="P15" s="196">
        <v>11.34</v>
      </c>
      <c r="Q15" s="196">
        <v>3.81</v>
      </c>
      <c r="R15" s="196">
        <v>9</v>
      </c>
      <c r="S15" s="196">
        <v>5.82</v>
      </c>
      <c r="T15" s="196">
        <v>0</v>
      </c>
      <c r="U15" s="196">
        <v>2.33</v>
      </c>
      <c r="V15" s="196">
        <v>3.32</v>
      </c>
      <c r="W15" s="196">
        <v>5.94</v>
      </c>
      <c r="X15" s="196">
        <v>28.21</v>
      </c>
      <c r="Y15" s="196">
        <v>0</v>
      </c>
      <c r="Z15" s="196">
        <v>64.48</v>
      </c>
      <c r="AA15" s="196">
        <v>20.37</v>
      </c>
      <c r="AB15" s="196">
        <v>0</v>
      </c>
      <c r="AC15" s="196">
        <v>1.38</v>
      </c>
      <c r="AD15" s="196">
        <v>20.77</v>
      </c>
      <c r="AE15" s="196">
        <v>0</v>
      </c>
      <c r="AF15" s="196">
        <v>0</v>
      </c>
      <c r="AG15" s="196">
        <v>-33.619999999999997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21.79</v>
      </c>
      <c r="AM15" s="196">
        <v>0</v>
      </c>
      <c r="AN15" s="196">
        <v>0</v>
      </c>
      <c r="AO15" s="196">
        <v>249.02</v>
      </c>
      <c r="AP15" s="196">
        <v>0</v>
      </c>
      <c r="AQ15" s="196">
        <v>0</v>
      </c>
      <c r="AR15" s="196">
        <v>13.37</v>
      </c>
      <c r="AS15" s="196">
        <v>23.37</v>
      </c>
      <c r="AT15" s="196">
        <v>20.22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7.92</v>
      </c>
      <c r="G16" s="196">
        <v>0</v>
      </c>
      <c r="H16" s="196">
        <v>0</v>
      </c>
      <c r="I16" s="196">
        <v>0</v>
      </c>
      <c r="J16" s="196">
        <v>0</v>
      </c>
      <c r="K16" s="196">
        <v>237.4</v>
      </c>
      <c r="L16" s="196">
        <v>3.39</v>
      </c>
      <c r="M16" s="196">
        <v>26.62</v>
      </c>
      <c r="N16" s="196">
        <v>24.93</v>
      </c>
      <c r="O16" s="196">
        <v>17.39</v>
      </c>
      <c r="P16" s="196">
        <v>11.34</v>
      </c>
      <c r="Q16" s="196">
        <v>3.81</v>
      </c>
      <c r="R16" s="196">
        <v>9</v>
      </c>
      <c r="S16" s="196">
        <v>5.82</v>
      </c>
      <c r="T16" s="196">
        <v>0</v>
      </c>
      <c r="U16" s="196">
        <v>2.33</v>
      </c>
      <c r="V16" s="196">
        <v>3.32</v>
      </c>
      <c r="W16" s="196">
        <v>5.94</v>
      </c>
      <c r="X16" s="196">
        <v>28.21</v>
      </c>
      <c r="Y16" s="196">
        <v>0</v>
      </c>
      <c r="Z16" s="196">
        <v>64.48</v>
      </c>
      <c r="AA16" s="196">
        <v>20.37</v>
      </c>
      <c r="AB16" s="196">
        <v>0</v>
      </c>
      <c r="AC16" s="196">
        <v>1.38</v>
      </c>
      <c r="AD16" s="196">
        <v>20.77</v>
      </c>
      <c r="AE16" s="196">
        <v>0</v>
      </c>
      <c r="AF16" s="196">
        <v>0</v>
      </c>
      <c r="AG16" s="196">
        <v>-33.619999999999997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21.79</v>
      </c>
      <c r="AM16" s="196">
        <v>0</v>
      </c>
      <c r="AN16" s="196">
        <v>0</v>
      </c>
      <c r="AO16" s="196">
        <v>249.02</v>
      </c>
      <c r="AP16" s="196">
        <v>0</v>
      </c>
      <c r="AQ16" s="196">
        <v>0</v>
      </c>
      <c r="AR16" s="196">
        <v>13.37</v>
      </c>
      <c r="AS16" s="196">
        <v>23.37</v>
      </c>
      <c r="AT16" s="196">
        <v>20.22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7.92</v>
      </c>
      <c r="G17" s="196">
        <v>0</v>
      </c>
      <c r="H17" s="196">
        <v>0</v>
      </c>
      <c r="I17" s="196">
        <v>0</v>
      </c>
      <c r="J17" s="196">
        <v>0</v>
      </c>
      <c r="K17" s="196">
        <v>237.4</v>
      </c>
      <c r="L17" s="196">
        <v>3.39</v>
      </c>
      <c r="M17" s="196">
        <v>26.62</v>
      </c>
      <c r="N17" s="196">
        <v>24.93</v>
      </c>
      <c r="O17" s="196">
        <v>17.39</v>
      </c>
      <c r="P17" s="196">
        <v>11.34</v>
      </c>
      <c r="Q17" s="196">
        <v>3.81</v>
      </c>
      <c r="R17" s="196">
        <v>9</v>
      </c>
      <c r="S17" s="196">
        <v>5.82</v>
      </c>
      <c r="T17" s="196">
        <v>0</v>
      </c>
      <c r="U17" s="196">
        <v>2.33</v>
      </c>
      <c r="V17" s="196">
        <v>3.32</v>
      </c>
      <c r="W17" s="196">
        <v>6.47</v>
      </c>
      <c r="X17" s="196">
        <v>28.21</v>
      </c>
      <c r="Y17" s="196">
        <v>0</v>
      </c>
      <c r="Z17" s="196">
        <v>64.48</v>
      </c>
      <c r="AA17" s="196">
        <v>20.37</v>
      </c>
      <c r="AB17" s="196">
        <v>0</v>
      </c>
      <c r="AC17" s="196">
        <v>0.88</v>
      </c>
      <c r="AD17" s="196">
        <v>20.77</v>
      </c>
      <c r="AE17" s="196">
        <v>0</v>
      </c>
      <c r="AF17" s="196">
        <v>0</v>
      </c>
      <c r="AG17" s="196">
        <v>-30.07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21.79</v>
      </c>
      <c r="AM17" s="196">
        <v>0</v>
      </c>
      <c r="AN17" s="196">
        <v>0</v>
      </c>
      <c r="AO17" s="196">
        <v>249.02</v>
      </c>
      <c r="AP17" s="196">
        <v>0</v>
      </c>
      <c r="AQ17" s="196">
        <v>0</v>
      </c>
      <c r="AR17" s="196">
        <v>13.37</v>
      </c>
      <c r="AS17" s="196">
        <v>23.37</v>
      </c>
      <c r="AT17" s="196">
        <v>20.22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7.92</v>
      </c>
      <c r="G18" s="196">
        <v>0</v>
      </c>
      <c r="H18" s="196">
        <v>0</v>
      </c>
      <c r="I18" s="196">
        <v>0</v>
      </c>
      <c r="J18" s="196">
        <v>0</v>
      </c>
      <c r="K18" s="196">
        <v>237.4</v>
      </c>
      <c r="L18" s="196">
        <v>3.39</v>
      </c>
      <c r="M18" s="196">
        <v>26.62</v>
      </c>
      <c r="N18" s="196">
        <v>24.93</v>
      </c>
      <c r="O18" s="196">
        <v>17.39</v>
      </c>
      <c r="P18" s="196">
        <v>11.34</v>
      </c>
      <c r="Q18" s="196">
        <v>3.81</v>
      </c>
      <c r="R18" s="196">
        <v>9</v>
      </c>
      <c r="S18" s="196">
        <v>5.82</v>
      </c>
      <c r="T18" s="196">
        <v>0</v>
      </c>
      <c r="U18" s="196">
        <v>2.33</v>
      </c>
      <c r="V18" s="196">
        <v>3.32</v>
      </c>
      <c r="W18" s="196">
        <v>6.47</v>
      </c>
      <c r="X18" s="196">
        <v>28.21</v>
      </c>
      <c r="Y18" s="196">
        <v>0</v>
      </c>
      <c r="Z18" s="196">
        <v>64.48</v>
      </c>
      <c r="AA18" s="196">
        <v>20.37</v>
      </c>
      <c r="AB18" s="196">
        <v>0</v>
      </c>
      <c r="AC18" s="196">
        <v>0.88</v>
      </c>
      <c r="AD18" s="196">
        <v>20.77</v>
      </c>
      <c r="AE18" s="196">
        <v>0</v>
      </c>
      <c r="AF18" s="196">
        <v>0</v>
      </c>
      <c r="AG18" s="196">
        <v>-30.07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21.79</v>
      </c>
      <c r="AM18" s="196">
        <v>0</v>
      </c>
      <c r="AN18" s="196">
        <v>0</v>
      </c>
      <c r="AO18" s="196">
        <v>249.02</v>
      </c>
      <c r="AP18" s="196">
        <v>0</v>
      </c>
      <c r="AQ18" s="196">
        <v>0</v>
      </c>
      <c r="AR18" s="196">
        <v>13.37</v>
      </c>
      <c r="AS18" s="196">
        <v>23.37</v>
      </c>
      <c r="AT18" s="196">
        <v>20.22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7.92</v>
      </c>
      <c r="G19" s="196">
        <v>0</v>
      </c>
      <c r="H19" s="196">
        <v>0</v>
      </c>
      <c r="I19" s="196">
        <v>0</v>
      </c>
      <c r="J19" s="196">
        <v>0</v>
      </c>
      <c r="K19" s="196">
        <v>237.4</v>
      </c>
      <c r="L19" s="196">
        <v>3.39</v>
      </c>
      <c r="M19" s="196">
        <v>26.62</v>
      </c>
      <c r="N19" s="196">
        <v>24.93</v>
      </c>
      <c r="O19" s="196">
        <v>17.39</v>
      </c>
      <c r="P19" s="196">
        <v>11.34</v>
      </c>
      <c r="Q19" s="196">
        <v>3.81</v>
      </c>
      <c r="R19" s="196">
        <v>9</v>
      </c>
      <c r="S19" s="196">
        <v>5.82</v>
      </c>
      <c r="T19" s="196">
        <v>0</v>
      </c>
      <c r="U19" s="196">
        <v>2.33</v>
      </c>
      <c r="V19" s="196">
        <v>3.32</v>
      </c>
      <c r="W19" s="196">
        <v>7</v>
      </c>
      <c r="X19" s="196">
        <v>28.21</v>
      </c>
      <c r="Y19" s="196">
        <v>0</v>
      </c>
      <c r="Z19" s="196">
        <v>64.48</v>
      </c>
      <c r="AA19" s="196">
        <v>20.37</v>
      </c>
      <c r="AB19" s="196">
        <v>0</v>
      </c>
      <c r="AC19" s="196">
        <v>0.88</v>
      </c>
      <c r="AD19" s="196">
        <v>20.77</v>
      </c>
      <c r="AE19" s="196">
        <v>0</v>
      </c>
      <c r="AF19" s="196">
        <v>0</v>
      </c>
      <c r="AG19" s="196">
        <v>-22.97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249.02</v>
      </c>
      <c r="AP19" s="196">
        <v>0</v>
      </c>
      <c r="AQ19" s="196">
        <v>0</v>
      </c>
      <c r="AR19" s="196">
        <v>13.37</v>
      </c>
      <c r="AS19" s="196">
        <v>23.37</v>
      </c>
      <c r="AT19" s="196">
        <v>20.22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7.92</v>
      </c>
      <c r="G20" s="196">
        <v>0</v>
      </c>
      <c r="H20" s="196">
        <v>0</v>
      </c>
      <c r="I20" s="196">
        <v>0</v>
      </c>
      <c r="J20" s="196">
        <v>0</v>
      </c>
      <c r="K20" s="196">
        <v>237.4</v>
      </c>
      <c r="L20" s="196">
        <v>3.39</v>
      </c>
      <c r="M20" s="196">
        <v>26.62</v>
      </c>
      <c r="N20" s="196">
        <v>24.93</v>
      </c>
      <c r="O20" s="196">
        <v>17.39</v>
      </c>
      <c r="P20" s="196">
        <v>11.34</v>
      </c>
      <c r="Q20" s="196">
        <v>3.81</v>
      </c>
      <c r="R20" s="196">
        <v>9</v>
      </c>
      <c r="S20" s="196">
        <v>5.82</v>
      </c>
      <c r="T20" s="196">
        <v>0</v>
      </c>
      <c r="U20" s="196">
        <v>2.33</v>
      </c>
      <c r="V20" s="196">
        <v>3.32</v>
      </c>
      <c r="W20" s="196">
        <v>7</v>
      </c>
      <c r="X20" s="196">
        <v>28.21</v>
      </c>
      <c r="Y20" s="196">
        <v>0</v>
      </c>
      <c r="Z20" s="196">
        <v>64.48</v>
      </c>
      <c r="AA20" s="196">
        <v>20.37</v>
      </c>
      <c r="AB20" s="196">
        <v>0</v>
      </c>
      <c r="AC20" s="196">
        <v>0.88</v>
      </c>
      <c r="AD20" s="196">
        <v>20.77</v>
      </c>
      <c r="AE20" s="196">
        <v>0</v>
      </c>
      <c r="AF20" s="196">
        <v>0</v>
      </c>
      <c r="AG20" s="196">
        <v>-22.97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249.02</v>
      </c>
      <c r="AP20" s="196">
        <v>0</v>
      </c>
      <c r="AQ20" s="196">
        <v>0</v>
      </c>
      <c r="AR20" s="196">
        <v>13.37</v>
      </c>
      <c r="AS20" s="196">
        <v>23.37</v>
      </c>
      <c r="AT20" s="196">
        <v>20.22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7.92</v>
      </c>
      <c r="G21" s="196">
        <v>0</v>
      </c>
      <c r="H21" s="196">
        <v>0</v>
      </c>
      <c r="I21" s="196">
        <v>0</v>
      </c>
      <c r="J21" s="196">
        <v>0</v>
      </c>
      <c r="K21" s="196">
        <v>237.4</v>
      </c>
      <c r="L21" s="196">
        <v>3.39</v>
      </c>
      <c r="M21" s="196">
        <v>26.62</v>
      </c>
      <c r="N21" s="196">
        <v>24.93</v>
      </c>
      <c r="O21" s="196">
        <v>17.39</v>
      </c>
      <c r="P21" s="196">
        <v>11.34</v>
      </c>
      <c r="Q21" s="196">
        <v>3.81</v>
      </c>
      <c r="R21" s="196">
        <v>9</v>
      </c>
      <c r="S21" s="196">
        <v>5.82</v>
      </c>
      <c r="T21" s="196">
        <v>0</v>
      </c>
      <c r="U21" s="196">
        <v>2.33</v>
      </c>
      <c r="V21" s="196">
        <v>3.32</v>
      </c>
      <c r="W21" s="196">
        <v>7.54</v>
      </c>
      <c r="X21" s="196">
        <v>28.21</v>
      </c>
      <c r="Y21" s="196">
        <v>0</v>
      </c>
      <c r="Z21" s="196">
        <v>64.48</v>
      </c>
      <c r="AA21" s="196">
        <v>20.37</v>
      </c>
      <c r="AB21" s="196">
        <v>0</v>
      </c>
      <c r="AC21" s="196">
        <v>0.88</v>
      </c>
      <c r="AD21" s="196">
        <v>20.77</v>
      </c>
      <c r="AE21" s="196">
        <v>0</v>
      </c>
      <c r="AF21" s="196">
        <v>0</v>
      </c>
      <c r="AG21" s="196">
        <v>-22.97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249.02</v>
      </c>
      <c r="AP21" s="196">
        <v>0</v>
      </c>
      <c r="AQ21" s="196">
        <v>0</v>
      </c>
      <c r="AR21" s="196">
        <v>13.37</v>
      </c>
      <c r="AS21" s="196">
        <v>23.37</v>
      </c>
      <c r="AT21" s="196">
        <v>20.22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7.92</v>
      </c>
      <c r="G22" s="196">
        <v>0</v>
      </c>
      <c r="H22" s="196">
        <v>0</v>
      </c>
      <c r="I22" s="196">
        <v>0</v>
      </c>
      <c r="J22" s="196">
        <v>0</v>
      </c>
      <c r="K22" s="196">
        <v>237.4</v>
      </c>
      <c r="L22" s="196">
        <v>3.39</v>
      </c>
      <c r="M22" s="196">
        <v>26.62</v>
      </c>
      <c r="N22" s="196">
        <v>24.93</v>
      </c>
      <c r="O22" s="196">
        <v>17.39</v>
      </c>
      <c r="P22" s="196">
        <v>11.34</v>
      </c>
      <c r="Q22" s="196">
        <v>3.81</v>
      </c>
      <c r="R22" s="196">
        <v>9</v>
      </c>
      <c r="S22" s="196">
        <v>5.82</v>
      </c>
      <c r="T22" s="196">
        <v>0</v>
      </c>
      <c r="U22" s="196">
        <v>2.33</v>
      </c>
      <c r="V22" s="196">
        <v>3.32</v>
      </c>
      <c r="W22" s="196">
        <v>7.54</v>
      </c>
      <c r="X22" s="196">
        <v>28.21</v>
      </c>
      <c r="Y22" s="196">
        <v>0</v>
      </c>
      <c r="Z22" s="196">
        <v>64.48</v>
      </c>
      <c r="AA22" s="196">
        <v>20.37</v>
      </c>
      <c r="AB22" s="196">
        <v>0</v>
      </c>
      <c r="AC22" s="196">
        <v>0.88</v>
      </c>
      <c r="AD22" s="196">
        <v>20.77</v>
      </c>
      <c r="AE22" s="196">
        <v>0</v>
      </c>
      <c r="AF22" s="196">
        <v>0</v>
      </c>
      <c r="AG22" s="196">
        <v>-22.97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249.02</v>
      </c>
      <c r="AP22" s="196">
        <v>0</v>
      </c>
      <c r="AQ22" s="196">
        <v>0</v>
      </c>
      <c r="AR22" s="196">
        <v>13.37</v>
      </c>
      <c r="AS22" s="196">
        <v>23.37</v>
      </c>
      <c r="AT22" s="196">
        <v>20.22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7.92</v>
      </c>
      <c r="G23" s="196">
        <v>0</v>
      </c>
      <c r="H23" s="196">
        <v>0</v>
      </c>
      <c r="I23" s="196">
        <v>0</v>
      </c>
      <c r="J23" s="196">
        <v>0</v>
      </c>
      <c r="K23" s="196">
        <v>237.4</v>
      </c>
      <c r="L23" s="196">
        <v>3.39</v>
      </c>
      <c r="M23" s="196">
        <v>26.62</v>
      </c>
      <c r="N23" s="196">
        <v>24.93</v>
      </c>
      <c r="O23" s="196">
        <v>17.39</v>
      </c>
      <c r="P23" s="196">
        <v>0.93</v>
      </c>
      <c r="Q23" s="196">
        <v>3.81</v>
      </c>
      <c r="R23" s="196">
        <v>9</v>
      </c>
      <c r="S23" s="196">
        <v>5.82</v>
      </c>
      <c r="T23" s="196">
        <v>0</v>
      </c>
      <c r="U23" s="196">
        <v>2.33</v>
      </c>
      <c r="V23" s="196">
        <v>3.32</v>
      </c>
      <c r="W23" s="196">
        <v>8.07</v>
      </c>
      <c r="X23" s="196">
        <v>28.21</v>
      </c>
      <c r="Y23" s="196">
        <v>0</v>
      </c>
      <c r="Z23" s="196">
        <v>64.48</v>
      </c>
      <c r="AA23" s="196">
        <v>20.37</v>
      </c>
      <c r="AB23" s="196">
        <v>0</v>
      </c>
      <c r="AC23" s="196">
        <v>0.88</v>
      </c>
      <c r="AD23" s="196">
        <v>20.77</v>
      </c>
      <c r="AE23" s="196">
        <v>0</v>
      </c>
      <c r="AF23" s="196">
        <v>0</v>
      </c>
      <c r="AG23" s="196">
        <v>-22.97</v>
      </c>
      <c r="AH23" s="196">
        <v>0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249.02</v>
      </c>
      <c r="AP23" s="196">
        <v>0</v>
      </c>
      <c r="AQ23" s="196">
        <v>0</v>
      </c>
      <c r="AR23" s="196">
        <v>13.37</v>
      </c>
      <c r="AS23" s="196">
        <v>23.37</v>
      </c>
      <c r="AT23" s="196">
        <v>20.22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7.92</v>
      </c>
      <c r="G24" s="196">
        <v>0</v>
      </c>
      <c r="H24" s="196">
        <v>0</v>
      </c>
      <c r="I24" s="196">
        <v>0</v>
      </c>
      <c r="J24" s="196">
        <v>0</v>
      </c>
      <c r="K24" s="196">
        <v>237.4</v>
      </c>
      <c r="L24" s="196">
        <v>3.39</v>
      </c>
      <c r="M24" s="196">
        <v>26.62</v>
      </c>
      <c r="N24" s="196">
        <v>18.190000000000001</v>
      </c>
      <c r="O24" s="196">
        <v>3.09</v>
      </c>
      <c r="P24" s="196">
        <v>0.93</v>
      </c>
      <c r="Q24" s="196">
        <v>3.81</v>
      </c>
      <c r="R24" s="196">
        <v>9</v>
      </c>
      <c r="S24" s="196">
        <v>5.82</v>
      </c>
      <c r="T24" s="196">
        <v>0</v>
      </c>
      <c r="U24" s="196">
        <v>2.33</v>
      </c>
      <c r="V24" s="196">
        <v>3.32</v>
      </c>
      <c r="W24" s="196">
        <v>8.07</v>
      </c>
      <c r="X24" s="196">
        <v>28.21</v>
      </c>
      <c r="Y24" s="196">
        <v>0</v>
      </c>
      <c r="Z24" s="196">
        <v>64.48</v>
      </c>
      <c r="AA24" s="196">
        <v>20.37</v>
      </c>
      <c r="AB24" s="196">
        <v>0</v>
      </c>
      <c r="AC24" s="196">
        <v>0.88</v>
      </c>
      <c r="AD24" s="196">
        <v>20.77</v>
      </c>
      <c r="AE24" s="196">
        <v>0</v>
      </c>
      <c r="AF24" s="196">
        <v>0</v>
      </c>
      <c r="AG24" s="196">
        <v>-22.97</v>
      </c>
      <c r="AH24" s="196">
        <v>0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249.02</v>
      </c>
      <c r="AP24" s="196">
        <v>0</v>
      </c>
      <c r="AQ24" s="196">
        <v>0</v>
      </c>
      <c r="AR24" s="196">
        <v>13.37</v>
      </c>
      <c r="AS24" s="196">
        <v>23.37</v>
      </c>
      <c r="AT24" s="196">
        <v>20.22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7.92</v>
      </c>
      <c r="G25" s="196">
        <v>0</v>
      </c>
      <c r="H25" s="196">
        <v>0</v>
      </c>
      <c r="I25" s="196">
        <v>0</v>
      </c>
      <c r="J25" s="196">
        <v>0</v>
      </c>
      <c r="K25" s="196">
        <v>237.4</v>
      </c>
      <c r="L25" s="196">
        <v>3.39</v>
      </c>
      <c r="M25" s="196">
        <v>2.2599999999999998</v>
      </c>
      <c r="N25" s="196">
        <v>1.95</v>
      </c>
      <c r="O25" s="196">
        <v>1.37</v>
      </c>
      <c r="P25" s="196">
        <v>0.93</v>
      </c>
      <c r="Q25" s="196">
        <v>3.81</v>
      </c>
      <c r="R25" s="196">
        <v>9</v>
      </c>
      <c r="S25" s="196">
        <v>5.82</v>
      </c>
      <c r="T25" s="196">
        <v>0</v>
      </c>
      <c r="U25" s="196">
        <v>2.33</v>
      </c>
      <c r="V25" s="196">
        <v>3.32</v>
      </c>
      <c r="W25" s="196">
        <v>8.6</v>
      </c>
      <c r="X25" s="196">
        <v>2.4300000000000002</v>
      </c>
      <c r="Y25" s="196">
        <v>0</v>
      </c>
      <c r="Z25" s="196">
        <v>64.48</v>
      </c>
      <c r="AA25" s="196">
        <v>20.37</v>
      </c>
      <c r="AB25" s="196">
        <v>0</v>
      </c>
      <c r="AC25" s="196">
        <v>0.88</v>
      </c>
      <c r="AD25" s="196">
        <v>20.77</v>
      </c>
      <c r="AE25" s="196">
        <v>0</v>
      </c>
      <c r="AF25" s="196">
        <v>0</v>
      </c>
      <c r="AG25" s="196">
        <v>-22.97</v>
      </c>
      <c r="AH25" s="196">
        <v>0</v>
      </c>
      <c r="AI25" s="196">
        <v>18.39</v>
      </c>
      <c r="AJ25" s="196">
        <v>0</v>
      </c>
      <c r="AK25" s="196">
        <v>15.85</v>
      </c>
      <c r="AL25" s="196">
        <v>0</v>
      </c>
      <c r="AM25" s="196">
        <v>0</v>
      </c>
      <c r="AN25" s="196">
        <v>0</v>
      </c>
      <c r="AO25" s="196">
        <v>249.02</v>
      </c>
      <c r="AP25" s="196">
        <v>0</v>
      </c>
      <c r="AQ25" s="196">
        <v>0</v>
      </c>
      <c r="AR25" s="196">
        <v>13.37</v>
      </c>
      <c r="AS25" s="196">
        <v>23.37</v>
      </c>
      <c r="AT25" s="196">
        <v>20.22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7.92</v>
      </c>
      <c r="G26" s="196">
        <v>0</v>
      </c>
      <c r="H26" s="196">
        <v>0</v>
      </c>
      <c r="I26" s="196">
        <v>0</v>
      </c>
      <c r="J26" s="196">
        <v>0</v>
      </c>
      <c r="K26" s="196">
        <v>189.27</v>
      </c>
      <c r="L26" s="196">
        <v>0.24</v>
      </c>
      <c r="M26" s="196">
        <v>2.2599999999999998</v>
      </c>
      <c r="N26" s="196">
        <v>1.95</v>
      </c>
      <c r="O26" s="196">
        <v>1.37</v>
      </c>
      <c r="P26" s="196">
        <v>0.93</v>
      </c>
      <c r="Q26" s="196">
        <v>0.36</v>
      </c>
      <c r="R26" s="196">
        <v>0.7</v>
      </c>
      <c r="S26" s="196">
        <v>0.43</v>
      </c>
      <c r="T26" s="196">
        <v>0</v>
      </c>
      <c r="U26" s="196">
        <v>2.33</v>
      </c>
      <c r="V26" s="196">
        <v>0.34</v>
      </c>
      <c r="W26" s="196">
        <v>4.4800000000000004</v>
      </c>
      <c r="X26" s="196">
        <v>2.4300000000000002</v>
      </c>
      <c r="Y26" s="196">
        <v>0</v>
      </c>
      <c r="Z26" s="196">
        <v>12.57</v>
      </c>
      <c r="AA26" s="196">
        <v>1.49</v>
      </c>
      <c r="AB26" s="196">
        <v>0</v>
      </c>
      <c r="AC26" s="196">
        <v>0.88</v>
      </c>
      <c r="AD26" s="196">
        <v>20.77</v>
      </c>
      <c r="AE26" s="196">
        <v>0</v>
      </c>
      <c r="AF26" s="196">
        <v>0</v>
      </c>
      <c r="AG26" s="196">
        <v>-22.97</v>
      </c>
      <c r="AH26" s="196">
        <v>0</v>
      </c>
      <c r="AI26" s="196">
        <v>18.39</v>
      </c>
      <c r="AJ26" s="196">
        <v>0</v>
      </c>
      <c r="AK26" s="196">
        <v>15.85</v>
      </c>
      <c r="AL26" s="196">
        <v>0</v>
      </c>
      <c r="AM26" s="196">
        <v>0</v>
      </c>
      <c r="AN26" s="196">
        <v>0</v>
      </c>
      <c r="AO26" s="196">
        <v>249.02</v>
      </c>
      <c r="AP26" s="196">
        <v>0</v>
      </c>
      <c r="AQ26" s="196">
        <v>0</v>
      </c>
      <c r="AR26" s="196">
        <v>13.37</v>
      </c>
      <c r="AS26" s="196">
        <v>23.37</v>
      </c>
      <c r="AT26" s="196">
        <v>20.22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7.92</v>
      </c>
      <c r="G27" s="196">
        <v>0</v>
      </c>
      <c r="H27" s="196">
        <v>0</v>
      </c>
      <c r="I27" s="196">
        <v>0</v>
      </c>
      <c r="J27" s="196">
        <v>0</v>
      </c>
      <c r="K27" s="196">
        <v>131.52000000000001</v>
      </c>
      <c r="L27" s="196">
        <v>0.24</v>
      </c>
      <c r="M27" s="196">
        <v>2.2599999999999998</v>
      </c>
      <c r="N27" s="196">
        <v>1.95</v>
      </c>
      <c r="O27" s="196">
        <v>1.37</v>
      </c>
      <c r="P27" s="196">
        <v>0.93</v>
      </c>
      <c r="Q27" s="196">
        <v>0.36</v>
      </c>
      <c r="R27" s="196">
        <v>0.7</v>
      </c>
      <c r="S27" s="196">
        <v>0.43</v>
      </c>
      <c r="T27" s="196">
        <v>0</v>
      </c>
      <c r="U27" s="196">
        <v>2.33</v>
      </c>
      <c r="V27" s="196">
        <v>0.34</v>
      </c>
      <c r="W27" s="196">
        <v>3.63</v>
      </c>
      <c r="X27" s="196">
        <v>8.93</v>
      </c>
      <c r="Y27" s="196">
        <v>0</v>
      </c>
      <c r="Z27" s="196">
        <v>4.58</v>
      </c>
      <c r="AA27" s="196">
        <v>1.49</v>
      </c>
      <c r="AB27" s="196">
        <v>0</v>
      </c>
      <c r="AC27" s="196">
        <v>0.88</v>
      </c>
      <c r="AD27" s="196">
        <v>20.77</v>
      </c>
      <c r="AE27" s="196">
        <v>0</v>
      </c>
      <c r="AF27" s="196">
        <v>0</v>
      </c>
      <c r="AG27" s="196">
        <v>-22.97</v>
      </c>
      <c r="AH27" s="196">
        <v>0</v>
      </c>
      <c r="AI27" s="196">
        <v>18.39</v>
      </c>
      <c r="AJ27" s="196">
        <v>0</v>
      </c>
      <c r="AK27" s="196">
        <v>17.920000000000002</v>
      </c>
      <c r="AL27" s="196">
        <v>0</v>
      </c>
      <c r="AM27" s="196">
        <v>0</v>
      </c>
      <c r="AN27" s="196">
        <v>0</v>
      </c>
      <c r="AO27" s="196">
        <v>249.02</v>
      </c>
      <c r="AP27" s="196">
        <v>0</v>
      </c>
      <c r="AQ27" s="196">
        <v>0</v>
      </c>
      <c r="AR27" s="196">
        <v>13.37</v>
      </c>
      <c r="AS27" s="196">
        <v>23.37</v>
      </c>
      <c r="AT27" s="196">
        <v>20.22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7.92</v>
      </c>
      <c r="G28" s="196">
        <v>0</v>
      </c>
      <c r="H28" s="196">
        <v>0</v>
      </c>
      <c r="I28" s="196">
        <v>0</v>
      </c>
      <c r="J28" s="196">
        <v>0</v>
      </c>
      <c r="K28" s="196">
        <v>19.010000000000002</v>
      </c>
      <c r="L28" s="196">
        <v>0.24</v>
      </c>
      <c r="M28" s="196">
        <v>2.2599999999999998</v>
      </c>
      <c r="N28" s="196">
        <v>1.95</v>
      </c>
      <c r="O28" s="196">
        <v>1.37</v>
      </c>
      <c r="P28" s="196">
        <v>0.93</v>
      </c>
      <c r="Q28" s="196">
        <v>0.36</v>
      </c>
      <c r="R28" s="196">
        <v>0.7</v>
      </c>
      <c r="S28" s="196">
        <v>0.43</v>
      </c>
      <c r="T28" s="196">
        <v>0</v>
      </c>
      <c r="U28" s="196">
        <v>2.33</v>
      </c>
      <c r="V28" s="196">
        <v>0.34</v>
      </c>
      <c r="W28" s="196">
        <v>0.77</v>
      </c>
      <c r="X28" s="196">
        <v>2.4300000000000002</v>
      </c>
      <c r="Y28" s="196">
        <v>0</v>
      </c>
      <c r="Z28" s="196">
        <v>10.72</v>
      </c>
      <c r="AA28" s="196">
        <v>1.48</v>
      </c>
      <c r="AB28" s="196">
        <v>0</v>
      </c>
      <c r="AC28" s="196">
        <v>0.88</v>
      </c>
      <c r="AD28" s="196">
        <v>20.77</v>
      </c>
      <c r="AE28" s="196">
        <v>0</v>
      </c>
      <c r="AF28" s="196">
        <v>0</v>
      </c>
      <c r="AG28" s="196">
        <v>-22.97</v>
      </c>
      <c r="AH28" s="196">
        <v>0</v>
      </c>
      <c r="AI28" s="196">
        <v>18.39</v>
      </c>
      <c r="AJ28" s="196">
        <v>0</v>
      </c>
      <c r="AK28" s="196">
        <v>17.920000000000002</v>
      </c>
      <c r="AL28" s="196">
        <v>0</v>
      </c>
      <c r="AM28" s="196">
        <v>0</v>
      </c>
      <c r="AN28" s="196">
        <v>0</v>
      </c>
      <c r="AO28" s="196">
        <v>249.02</v>
      </c>
      <c r="AP28" s="196">
        <v>0</v>
      </c>
      <c r="AQ28" s="196">
        <v>0</v>
      </c>
      <c r="AR28" s="196">
        <v>13.37</v>
      </c>
      <c r="AS28" s="196">
        <v>23.37</v>
      </c>
      <c r="AT28" s="196">
        <v>20.22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7.92</v>
      </c>
      <c r="G29" s="196">
        <v>0</v>
      </c>
      <c r="H29" s="196">
        <v>0</v>
      </c>
      <c r="I29" s="196">
        <v>0</v>
      </c>
      <c r="J29" s="196">
        <v>0</v>
      </c>
      <c r="K29" s="196">
        <v>19</v>
      </c>
      <c r="L29" s="196">
        <v>0.24</v>
      </c>
      <c r="M29" s="196">
        <v>2.2599999999999998</v>
      </c>
      <c r="N29" s="196">
        <v>1.95</v>
      </c>
      <c r="O29" s="196">
        <v>1.37</v>
      </c>
      <c r="P29" s="196">
        <v>0.93</v>
      </c>
      <c r="Q29" s="196">
        <v>0.36</v>
      </c>
      <c r="R29" s="196">
        <v>0.7</v>
      </c>
      <c r="S29" s="196">
        <v>0.44</v>
      </c>
      <c r="T29" s="196">
        <v>0</v>
      </c>
      <c r="U29" s="196">
        <v>2.33</v>
      </c>
      <c r="V29" s="196">
        <v>0.34</v>
      </c>
      <c r="W29" s="196">
        <v>0.77</v>
      </c>
      <c r="X29" s="196">
        <v>2.4300000000000002</v>
      </c>
      <c r="Y29" s="196">
        <v>0</v>
      </c>
      <c r="Z29" s="196">
        <v>4.58</v>
      </c>
      <c r="AA29" s="196">
        <v>1.49</v>
      </c>
      <c r="AB29" s="196">
        <v>0</v>
      </c>
      <c r="AC29" s="196">
        <v>1.38</v>
      </c>
      <c r="AD29" s="196">
        <v>20.77</v>
      </c>
      <c r="AE29" s="196">
        <v>0</v>
      </c>
      <c r="AF29" s="196">
        <v>0</v>
      </c>
      <c r="AG29" s="196">
        <v>-22.97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249.02</v>
      </c>
      <c r="AP29" s="196">
        <v>0</v>
      </c>
      <c r="AQ29" s="196">
        <v>0</v>
      </c>
      <c r="AR29" s="196">
        <v>13.37</v>
      </c>
      <c r="AS29" s="196">
        <v>23.37</v>
      </c>
      <c r="AT29" s="196">
        <v>20.22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7.92</v>
      </c>
      <c r="G30" s="196">
        <v>0</v>
      </c>
      <c r="H30" s="196">
        <v>0</v>
      </c>
      <c r="I30" s="196">
        <v>0</v>
      </c>
      <c r="J30" s="196">
        <v>0</v>
      </c>
      <c r="K30" s="196">
        <v>19</v>
      </c>
      <c r="L30" s="196">
        <v>0.24</v>
      </c>
      <c r="M30" s="196">
        <v>2.2599999999999998</v>
      </c>
      <c r="N30" s="196">
        <v>1.95</v>
      </c>
      <c r="O30" s="196">
        <v>1.37</v>
      </c>
      <c r="P30" s="196">
        <v>0.93</v>
      </c>
      <c r="Q30" s="196">
        <v>0.36</v>
      </c>
      <c r="R30" s="196">
        <v>0.7</v>
      </c>
      <c r="S30" s="196">
        <v>0.43</v>
      </c>
      <c r="T30" s="196">
        <v>0</v>
      </c>
      <c r="U30" s="196">
        <v>2.33</v>
      </c>
      <c r="V30" s="196">
        <v>0.34</v>
      </c>
      <c r="W30" s="196">
        <v>0.77</v>
      </c>
      <c r="X30" s="196">
        <v>2.4300000000000002</v>
      </c>
      <c r="Y30" s="196">
        <v>0</v>
      </c>
      <c r="Z30" s="196">
        <v>4.58</v>
      </c>
      <c r="AA30" s="196">
        <v>1.49</v>
      </c>
      <c r="AB30" s="196">
        <v>0</v>
      </c>
      <c r="AC30" s="196">
        <v>1.38</v>
      </c>
      <c r="AD30" s="196">
        <v>20.77</v>
      </c>
      <c r="AE30" s="196">
        <v>0</v>
      </c>
      <c r="AF30" s="196">
        <v>0</v>
      </c>
      <c r="AG30" s="196">
        <v>-22.97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249.02</v>
      </c>
      <c r="AP30" s="196">
        <v>0</v>
      </c>
      <c r="AQ30" s="196">
        <v>0</v>
      </c>
      <c r="AR30" s="196">
        <v>13.37</v>
      </c>
      <c r="AS30" s="196">
        <v>23.37</v>
      </c>
      <c r="AT30" s="196">
        <v>20.22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7.92</v>
      </c>
      <c r="G31" s="196">
        <v>0</v>
      </c>
      <c r="H31" s="196">
        <v>0</v>
      </c>
      <c r="I31" s="196">
        <v>0</v>
      </c>
      <c r="J31" s="196">
        <v>0</v>
      </c>
      <c r="K31" s="196">
        <v>19</v>
      </c>
      <c r="L31" s="196">
        <v>0.24</v>
      </c>
      <c r="M31" s="196">
        <v>2.2599999999999998</v>
      </c>
      <c r="N31" s="196">
        <v>1.95</v>
      </c>
      <c r="O31" s="196">
        <v>1.37</v>
      </c>
      <c r="P31" s="196">
        <v>0.93</v>
      </c>
      <c r="Q31" s="196">
        <v>0.36</v>
      </c>
      <c r="R31" s="196">
        <v>0.7</v>
      </c>
      <c r="S31" s="196">
        <v>0.43</v>
      </c>
      <c r="T31" s="196">
        <v>0</v>
      </c>
      <c r="U31" s="196">
        <v>2.33</v>
      </c>
      <c r="V31" s="196">
        <v>0.34</v>
      </c>
      <c r="W31" s="196">
        <v>0.77</v>
      </c>
      <c r="X31" s="196">
        <v>2.4300000000000002</v>
      </c>
      <c r="Y31" s="196">
        <v>0</v>
      </c>
      <c r="Z31" s="196">
        <v>4.58</v>
      </c>
      <c r="AA31" s="196">
        <v>1.49</v>
      </c>
      <c r="AB31" s="196">
        <v>0</v>
      </c>
      <c r="AC31" s="196">
        <v>1.38</v>
      </c>
      <c r="AD31" s="196">
        <v>20.77</v>
      </c>
      <c r="AE31" s="196">
        <v>0</v>
      </c>
      <c r="AF31" s="196">
        <v>0</v>
      </c>
      <c r="AG31" s="196">
        <v>-22.97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249.02</v>
      </c>
      <c r="AP31" s="196">
        <v>0</v>
      </c>
      <c r="AQ31" s="196">
        <v>0</v>
      </c>
      <c r="AR31" s="196">
        <v>13.37</v>
      </c>
      <c r="AS31" s="196">
        <v>23.37</v>
      </c>
      <c r="AT31" s="196">
        <v>20.22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7.92</v>
      </c>
      <c r="G32" s="196">
        <v>0</v>
      </c>
      <c r="H32" s="196">
        <v>0</v>
      </c>
      <c r="I32" s="196">
        <v>0</v>
      </c>
      <c r="J32" s="196">
        <v>0</v>
      </c>
      <c r="K32" s="196">
        <v>19</v>
      </c>
      <c r="L32" s="196">
        <v>0.24</v>
      </c>
      <c r="M32" s="196">
        <v>2.2599999999999998</v>
      </c>
      <c r="N32" s="196">
        <v>1.95</v>
      </c>
      <c r="O32" s="196">
        <v>1.37</v>
      </c>
      <c r="P32" s="196">
        <v>0.93</v>
      </c>
      <c r="Q32" s="196">
        <v>0.36</v>
      </c>
      <c r="R32" s="196">
        <v>0.7</v>
      </c>
      <c r="S32" s="196">
        <v>0.43</v>
      </c>
      <c r="T32" s="196">
        <v>0</v>
      </c>
      <c r="U32" s="196">
        <v>2.33</v>
      </c>
      <c r="V32" s="196">
        <v>0.34</v>
      </c>
      <c r="W32" s="196">
        <v>0.77</v>
      </c>
      <c r="X32" s="196">
        <v>2.4300000000000002</v>
      </c>
      <c r="Y32" s="196">
        <v>0</v>
      </c>
      <c r="Z32" s="196">
        <v>4.58</v>
      </c>
      <c r="AA32" s="196">
        <v>1.49</v>
      </c>
      <c r="AB32" s="196">
        <v>0</v>
      </c>
      <c r="AC32" s="196">
        <v>1.38</v>
      </c>
      <c r="AD32" s="196">
        <v>20.77</v>
      </c>
      <c r="AE32" s="196">
        <v>0</v>
      </c>
      <c r="AF32" s="196">
        <v>0</v>
      </c>
      <c r="AG32" s="196">
        <v>-22.97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249.02</v>
      </c>
      <c r="AP32" s="196">
        <v>0</v>
      </c>
      <c r="AQ32" s="196">
        <v>0</v>
      </c>
      <c r="AR32" s="196">
        <v>13.37</v>
      </c>
      <c r="AS32" s="196">
        <v>23.37</v>
      </c>
      <c r="AT32" s="196">
        <v>20.22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7.92</v>
      </c>
      <c r="G33" s="196">
        <v>0</v>
      </c>
      <c r="H33" s="196">
        <v>0</v>
      </c>
      <c r="I33" s="196">
        <v>0</v>
      </c>
      <c r="J33" s="196">
        <v>0</v>
      </c>
      <c r="K33" s="196">
        <v>19</v>
      </c>
      <c r="L33" s="196">
        <v>0.24</v>
      </c>
      <c r="M33" s="196">
        <v>2.2599999999999998</v>
      </c>
      <c r="N33" s="196">
        <v>1.95</v>
      </c>
      <c r="O33" s="196">
        <v>1.37</v>
      </c>
      <c r="P33" s="196">
        <v>0.93</v>
      </c>
      <c r="Q33" s="196">
        <v>0.36</v>
      </c>
      <c r="R33" s="196">
        <v>0.7</v>
      </c>
      <c r="S33" s="196">
        <v>0.43</v>
      </c>
      <c r="T33" s="196">
        <v>0</v>
      </c>
      <c r="U33" s="196">
        <v>2.33</v>
      </c>
      <c r="V33" s="196">
        <v>0.34</v>
      </c>
      <c r="W33" s="196">
        <v>0.77</v>
      </c>
      <c r="X33" s="196">
        <v>2.4300000000000002</v>
      </c>
      <c r="Y33" s="196">
        <v>0</v>
      </c>
      <c r="Z33" s="196">
        <v>4.58</v>
      </c>
      <c r="AA33" s="196">
        <v>1.49</v>
      </c>
      <c r="AB33" s="196">
        <v>0</v>
      </c>
      <c r="AC33" s="196">
        <v>1.38</v>
      </c>
      <c r="AD33" s="196">
        <v>20.77</v>
      </c>
      <c r="AE33" s="196">
        <v>0</v>
      </c>
      <c r="AF33" s="196">
        <v>0</v>
      </c>
      <c r="AG33" s="196">
        <v>-22.97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249.02</v>
      </c>
      <c r="AP33" s="196">
        <v>0</v>
      </c>
      <c r="AQ33" s="196">
        <v>0</v>
      </c>
      <c r="AR33" s="196">
        <v>13.37</v>
      </c>
      <c r="AS33" s="196">
        <v>23.37</v>
      </c>
      <c r="AT33" s="196">
        <v>20.22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7.92</v>
      </c>
      <c r="G34" s="196">
        <v>0</v>
      </c>
      <c r="H34" s="196">
        <v>0</v>
      </c>
      <c r="I34" s="196">
        <v>0</v>
      </c>
      <c r="J34" s="196">
        <v>0</v>
      </c>
      <c r="K34" s="196">
        <v>19</v>
      </c>
      <c r="L34" s="196">
        <v>0.24</v>
      </c>
      <c r="M34" s="196">
        <v>2.2599999999999998</v>
      </c>
      <c r="N34" s="196">
        <v>1.95</v>
      </c>
      <c r="O34" s="196">
        <v>1.37</v>
      </c>
      <c r="P34" s="196">
        <v>0.93</v>
      </c>
      <c r="Q34" s="196">
        <v>0.36</v>
      </c>
      <c r="R34" s="196">
        <v>0.7</v>
      </c>
      <c r="S34" s="196">
        <v>0.43</v>
      </c>
      <c r="T34" s="196">
        <v>0</v>
      </c>
      <c r="U34" s="196">
        <v>2.33</v>
      </c>
      <c r="V34" s="196">
        <v>0.34</v>
      </c>
      <c r="W34" s="196">
        <v>0.77</v>
      </c>
      <c r="X34" s="196">
        <v>2.4300000000000002</v>
      </c>
      <c r="Y34" s="196">
        <v>0</v>
      </c>
      <c r="Z34" s="196">
        <v>4.58</v>
      </c>
      <c r="AA34" s="196">
        <v>1.49</v>
      </c>
      <c r="AB34" s="196">
        <v>0</v>
      </c>
      <c r="AC34" s="196">
        <v>1.38</v>
      </c>
      <c r="AD34" s="196">
        <v>20.77</v>
      </c>
      <c r="AE34" s="196">
        <v>0</v>
      </c>
      <c r="AF34" s="196">
        <v>0</v>
      </c>
      <c r="AG34" s="196">
        <v>-22.97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249.02</v>
      </c>
      <c r="AP34" s="196">
        <v>0</v>
      </c>
      <c r="AQ34" s="196">
        <v>0</v>
      </c>
      <c r="AR34" s="196">
        <v>13.37</v>
      </c>
      <c r="AS34" s="196">
        <v>23.37</v>
      </c>
      <c r="AT34" s="196">
        <v>20.22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7.92</v>
      </c>
      <c r="G35" s="196">
        <v>0</v>
      </c>
      <c r="H35" s="196">
        <v>0</v>
      </c>
      <c r="I35" s="196">
        <v>0</v>
      </c>
      <c r="J35" s="196">
        <v>0</v>
      </c>
      <c r="K35" s="196">
        <v>19</v>
      </c>
      <c r="L35" s="196">
        <v>0.24</v>
      </c>
      <c r="M35" s="196">
        <v>2.2599999999999998</v>
      </c>
      <c r="N35" s="196">
        <v>1.95</v>
      </c>
      <c r="O35" s="196">
        <v>1.37</v>
      </c>
      <c r="P35" s="196">
        <v>0.93</v>
      </c>
      <c r="Q35" s="196">
        <v>0.36</v>
      </c>
      <c r="R35" s="196">
        <v>0.7</v>
      </c>
      <c r="S35" s="196">
        <v>0.43</v>
      </c>
      <c r="T35" s="196">
        <v>0</v>
      </c>
      <c r="U35" s="196">
        <v>2.33</v>
      </c>
      <c r="V35" s="196">
        <v>0.34</v>
      </c>
      <c r="W35" s="196">
        <v>0.77</v>
      </c>
      <c r="X35" s="196">
        <v>2.4300000000000002</v>
      </c>
      <c r="Y35" s="196">
        <v>0</v>
      </c>
      <c r="Z35" s="196">
        <v>4.58</v>
      </c>
      <c r="AA35" s="196">
        <v>1.49</v>
      </c>
      <c r="AB35" s="196">
        <v>0</v>
      </c>
      <c r="AC35" s="196">
        <v>1.38</v>
      </c>
      <c r="AD35" s="196">
        <v>20.77</v>
      </c>
      <c r="AE35" s="196">
        <v>0</v>
      </c>
      <c r="AF35" s="196">
        <v>0</v>
      </c>
      <c r="AG35" s="196">
        <v>-30.07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249.02</v>
      </c>
      <c r="AP35" s="196">
        <v>0</v>
      </c>
      <c r="AQ35" s="196">
        <v>0</v>
      </c>
      <c r="AR35" s="196">
        <v>13.37</v>
      </c>
      <c r="AS35" s="196">
        <v>23.37</v>
      </c>
      <c r="AT35" s="196">
        <v>20.22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7.92</v>
      </c>
      <c r="G36" s="196">
        <v>0</v>
      </c>
      <c r="H36" s="196">
        <v>0</v>
      </c>
      <c r="I36" s="196">
        <v>0</v>
      </c>
      <c r="J36" s="196">
        <v>0</v>
      </c>
      <c r="K36" s="196">
        <v>19</v>
      </c>
      <c r="L36" s="196">
        <v>0.24</v>
      </c>
      <c r="M36" s="196">
        <v>2.2599999999999998</v>
      </c>
      <c r="N36" s="196">
        <v>1.95</v>
      </c>
      <c r="O36" s="196">
        <v>1.37</v>
      </c>
      <c r="P36" s="196">
        <v>0.93</v>
      </c>
      <c r="Q36" s="196">
        <v>0.36</v>
      </c>
      <c r="R36" s="196">
        <v>0.7</v>
      </c>
      <c r="S36" s="196">
        <v>0.43</v>
      </c>
      <c r="T36" s="196">
        <v>0</v>
      </c>
      <c r="U36" s="196">
        <v>2.33</v>
      </c>
      <c r="V36" s="196">
        <v>0.34</v>
      </c>
      <c r="W36" s="196">
        <v>0.77</v>
      </c>
      <c r="X36" s="196">
        <v>2.4300000000000002</v>
      </c>
      <c r="Y36" s="196">
        <v>0</v>
      </c>
      <c r="Z36" s="196">
        <v>4.58</v>
      </c>
      <c r="AA36" s="196">
        <v>1.49</v>
      </c>
      <c r="AB36" s="196">
        <v>0</v>
      </c>
      <c r="AC36" s="196">
        <v>1.38</v>
      </c>
      <c r="AD36" s="196">
        <v>20.77</v>
      </c>
      <c r="AE36" s="196">
        <v>0</v>
      </c>
      <c r="AF36" s="196">
        <v>0</v>
      </c>
      <c r="AG36" s="196">
        <v>-30.07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249.02</v>
      </c>
      <c r="AP36" s="196">
        <v>0</v>
      </c>
      <c r="AQ36" s="196">
        <v>0</v>
      </c>
      <c r="AR36" s="196">
        <v>13.37</v>
      </c>
      <c r="AS36" s="196">
        <v>23.37</v>
      </c>
      <c r="AT36" s="196">
        <v>20.22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7.92</v>
      </c>
      <c r="G37" s="196">
        <v>0</v>
      </c>
      <c r="H37" s="196">
        <v>0</v>
      </c>
      <c r="I37" s="196">
        <v>0</v>
      </c>
      <c r="J37" s="196">
        <v>0</v>
      </c>
      <c r="K37" s="196">
        <v>19</v>
      </c>
      <c r="L37" s="196">
        <v>0.24</v>
      </c>
      <c r="M37" s="196">
        <v>2.2599999999999998</v>
      </c>
      <c r="N37" s="196">
        <v>1.95</v>
      </c>
      <c r="O37" s="196">
        <v>1.37</v>
      </c>
      <c r="P37" s="196">
        <v>0.93</v>
      </c>
      <c r="Q37" s="196">
        <v>0.36</v>
      </c>
      <c r="R37" s="196">
        <v>0.7</v>
      </c>
      <c r="S37" s="196">
        <v>0.43</v>
      </c>
      <c r="T37" s="196">
        <v>0</v>
      </c>
      <c r="U37" s="196">
        <v>2.33</v>
      </c>
      <c r="V37" s="196">
        <v>0.34</v>
      </c>
      <c r="W37" s="196">
        <v>0.77</v>
      </c>
      <c r="X37" s="196">
        <v>2.4300000000000002</v>
      </c>
      <c r="Y37" s="196">
        <v>0</v>
      </c>
      <c r="Z37" s="196">
        <v>4.58</v>
      </c>
      <c r="AA37" s="196">
        <v>1.49</v>
      </c>
      <c r="AB37" s="196">
        <v>0</v>
      </c>
      <c r="AC37" s="196">
        <v>1.38</v>
      </c>
      <c r="AD37" s="196">
        <v>20.77</v>
      </c>
      <c r="AE37" s="196">
        <v>0</v>
      </c>
      <c r="AF37" s="196">
        <v>0</v>
      </c>
      <c r="AG37" s="196">
        <v>-30.07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249.02</v>
      </c>
      <c r="AP37" s="196">
        <v>0</v>
      </c>
      <c r="AQ37" s="196">
        <v>0</v>
      </c>
      <c r="AR37" s="196">
        <v>13.37</v>
      </c>
      <c r="AS37" s="196">
        <v>23.37</v>
      </c>
      <c r="AT37" s="196">
        <v>20.22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7.92</v>
      </c>
      <c r="G38" s="196">
        <v>0</v>
      </c>
      <c r="H38" s="196">
        <v>0</v>
      </c>
      <c r="I38" s="196">
        <v>0</v>
      </c>
      <c r="J38" s="196">
        <v>0</v>
      </c>
      <c r="K38" s="196">
        <v>19</v>
      </c>
      <c r="L38" s="196">
        <v>0.24</v>
      </c>
      <c r="M38" s="196">
        <v>2.2599999999999998</v>
      </c>
      <c r="N38" s="196">
        <v>1.95</v>
      </c>
      <c r="O38" s="196">
        <v>1.37</v>
      </c>
      <c r="P38" s="196">
        <v>0.93</v>
      </c>
      <c r="Q38" s="196">
        <v>0.36</v>
      </c>
      <c r="R38" s="196">
        <v>0.7</v>
      </c>
      <c r="S38" s="196">
        <v>0.43</v>
      </c>
      <c r="T38" s="196">
        <v>0</v>
      </c>
      <c r="U38" s="196">
        <v>2.33</v>
      </c>
      <c r="V38" s="196">
        <v>0.34</v>
      </c>
      <c r="W38" s="196">
        <v>0.77</v>
      </c>
      <c r="X38" s="196">
        <v>2.4300000000000002</v>
      </c>
      <c r="Y38" s="196">
        <v>0</v>
      </c>
      <c r="Z38" s="196">
        <v>4.58</v>
      </c>
      <c r="AA38" s="196">
        <v>1.49</v>
      </c>
      <c r="AB38" s="196">
        <v>0</v>
      </c>
      <c r="AC38" s="196">
        <v>1.38</v>
      </c>
      <c r="AD38" s="196">
        <v>20.77</v>
      </c>
      <c r="AE38" s="196">
        <v>0</v>
      </c>
      <c r="AF38" s="196">
        <v>0</v>
      </c>
      <c r="AG38" s="196">
        <v>-30.07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249.02</v>
      </c>
      <c r="AP38" s="196">
        <v>0</v>
      </c>
      <c r="AQ38" s="196">
        <v>0</v>
      </c>
      <c r="AR38" s="196">
        <v>13.37</v>
      </c>
      <c r="AS38" s="196">
        <v>23.37</v>
      </c>
      <c r="AT38" s="196">
        <v>20.22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7.92</v>
      </c>
      <c r="G39" s="196">
        <v>0</v>
      </c>
      <c r="H39" s="196">
        <v>0</v>
      </c>
      <c r="I39" s="196">
        <v>0</v>
      </c>
      <c r="J39" s="196">
        <v>0</v>
      </c>
      <c r="K39" s="196">
        <v>19</v>
      </c>
      <c r="L39" s="196">
        <v>0.24</v>
      </c>
      <c r="M39" s="196">
        <v>2.2599999999999998</v>
      </c>
      <c r="N39" s="196">
        <v>1.95</v>
      </c>
      <c r="O39" s="196">
        <v>1.37</v>
      </c>
      <c r="P39" s="196">
        <v>0.93</v>
      </c>
      <c r="Q39" s="196">
        <v>0.36</v>
      </c>
      <c r="R39" s="196">
        <v>0.7</v>
      </c>
      <c r="S39" s="196">
        <v>0.43</v>
      </c>
      <c r="T39" s="196">
        <v>0</v>
      </c>
      <c r="U39" s="196">
        <v>2.33</v>
      </c>
      <c r="V39" s="196">
        <v>0.34</v>
      </c>
      <c r="W39" s="196">
        <v>0.77</v>
      </c>
      <c r="X39" s="196">
        <v>2.4300000000000002</v>
      </c>
      <c r="Y39" s="196">
        <v>0</v>
      </c>
      <c r="Z39" s="196">
        <v>4.58</v>
      </c>
      <c r="AA39" s="196">
        <v>1.49</v>
      </c>
      <c r="AB39" s="196">
        <v>0</v>
      </c>
      <c r="AC39" s="196">
        <v>1.38</v>
      </c>
      <c r="AD39" s="196">
        <v>20.77</v>
      </c>
      <c r="AE39" s="196">
        <v>0</v>
      </c>
      <c r="AF39" s="196">
        <v>0</v>
      </c>
      <c r="AG39" s="196">
        <v>-33.619999999999997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249.02</v>
      </c>
      <c r="AP39" s="196">
        <v>0</v>
      </c>
      <c r="AQ39" s="196">
        <v>0</v>
      </c>
      <c r="AR39" s="196">
        <v>13.37</v>
      </c>
      <c r="AS39" s="196">
        <v>23.37</v>
      </c>
      <c r="AT39" s="196">
        <v>20.22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7.92</v>
      </c>
      <c r="G40" s="196">
        <v>0</v>
      </c>
      <c r="H40" s="196">
        <v>0</v>
      </c>
      <c r="I40" s="196">
        <v>0</v>
      </c>
      <c r="J40" s="196">
        <v>0</v>
      </c>
      <c r="K40" s="196">
        <v>19</v>
      </c>
      <c r="L40" s="196">
        <v>0.24</v>
      </c>
      <c r="M40" s="196">
        <v>2.2599999999999998</v>
      </c>
      <c r="N40" s="196">
        <v>1.95</v>
      </c>
      <c r="O40" s="196">
        <v>1.37</v>
      </c>
      <c r="P40" s="196">
        <v>0.93</v>
      </c>
      <c r="Q40" s="196">
        <v>0.36</v>
      </c>
      <c r="R40" s="196">
        <v>0.7</v>
      </c>
      <c r="S40" s="196">
        <v>0.43</v>
      </c>
      <c r="T40" s="196">
        <v>0</v>
      </c>
      <c r="U40" s="196">
        <v>2.33</v>
      </c>
      <c r="V40" s="196">
        <v>0.34</v>
      </c>
      <c r="W40" s="196">
        <v>0.77</v>
      </c>
      <c r="X40" s="196">
        <v>2.4300000000000002</v>
      </c>
      <c r="Y40" s="196">
        <v>0</v>
      </c>
      <c r="Z40" s="196">
        <v>4.58</v>
      </c>
      <c r="AA40" s="196">
        <v>1.49</v>
      </c>
      <c r="AB40" s="196">
        <v>0</v>
      </c>
      <c r="AC40" s="196">
        <v>1.38</v>
      </c>
      <c r="AD40" s="196">
        <v>20.77</v>
      </c>
      <c r="AE40" s="196">
        <v>0</v>
      </c>
      <c r="AF40" s="196">
        <v>0</v>
      </c>
      <c r="AG40" s="196">
        <v>-33.619999999999997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249.02</v>
      </c>
      <c r="AP40" s="196">
        <v>0</v>
      </c>
      <c r="AQ40" s="196">
        <v>0</v>
      </c>
      <c r="AR40" s="196">
        <v>13.37</v>
      </c>
      <c r="AS40" s="196">
        <v>23.37</v>
      </c>
      <c r="AT40" s="196">
        <v>20.22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7.92</v>
      </c>
      <c r="G41" s="196">
        <v>0</v>
      </c>
      <c r="H41" s="196">
        <v>0</v>
      </c>
      <c r="I41" s="196">
        <v>0</v>
      </c>
      <c r="J41" s="196">
        <v>0</v>
      </c>
      <c r="K41" s="196">
        <v>19</v>
      </c>
      <c r="L41" s="196">
        <v>0.24</v>
      </c>
      <c r="M41" s="196">
        <v>2.2599999999999998</v>
      </c>
      <c r="N41" s="196">
        <v>1.95</v>
      </c>
      <c r="O41" s="196">
        <v>1.37</v>
      </c>
      <c r="P41" s="196">
        <v>0.93</v>
      </c>
      <c r="Q41" s="196">
        <v>0.36</v>
      </c>
      <c r="R41" s="196">
        <v>0.7</v>
      </c>
      <c r="S41" s="196">
        <v>0.43</v>
      </c>
      <c r="T41" s="196">
        <v>0</v>
      </c>
      <c r="U41" s="196">
        <v>2.33</v>
      </c>
      <c r="V41" s="196">
        <v>0.34</v>
      </c>
      <c r="W41" s="196">
        <v>0.77</v>
      </c>
      <c r="X41" s="196">
        <v>2.4300000000000002</v>
      </c>
      <c r="Y41" s="196">
        <v>0</v>
      </c>
      <c r="Z41" s="196">
        <v>4.58</v>
      </c>
      <c r="AA41" s="196">
        <v>1.49</v>
      </c>
      <c r="AB41" s="196">
        <v>0</v>
      </c>
      <c r="AC41" s="196">
        <v>1.38</v>
      </c>
      <c r="AD41" s="196">
        <v>20.77</v>
      </c>
      <c r="AE41" s="196">
        <v>0</v>
      </c>
      <c r="AF41" s="196">
        <v>0</v>
      </c>
      <c r="AG41" s="196">
        <v>-33.619999999999997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249.02</v>
      </c>
      <c r="AP41" s="196">
        <v>0</v>
      </c>
      <c r="AQ41" s="196">
        <v>0</v>
      </c>
      <c r="AR41" s="196">
        <v>13.37</v>
      </c>
      <c r="AS41" s="196">
        <v>23.37</v>
      </c>
      <c r="AT41" s="196">
        <v>20.22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7.92</v>
      </c>
      <c r="G42" s="196">
        <v>0</v>
      </c>
      <c r="H42" s="196">
        <v>0</v>
      </c>
      <c r="I42" s="196">
        <v>0</v>
      </c>
      <c r="J42" s="196">
        <v>0</v>
      </c>
      <c r="K42" s="196">
        <v>19</v>
      </c>
      <c r="L42" s="196">
        <v>0.24</v>
      </c>
      <c r="M42" s="196">
        <v>2.2599999999999998</v>
      </c>
      <c r="N42" s="196">
        <v>1.95</v>
      </c>
      <c r="O42" s="196">
        <v>1.37</v>
      </c>
      <c r="P42" s="196">
        <v>0.93</v>
      </c>
      <c r="Q42" s="196">
        <v>0.36</v>
      </c>
      <c r="R42" s="196">
        <v>0.7</v>
      </c>
      <c r="S42" s="196">
        <v>0.43</v>
      </c>
      <c r="T42" s="196">
        <v>0</v>
      </c>
      <c r="U42" s="196">
        <v>2.33</v>
      </c>
      <c r="V42" s="196">
        <v>0.34</v>
      </c>
      <c r="W42" s="196">
        <v>0.77</v>
      </c>
      <c r="X42" s="196">
        <v>2.4300000000000002</v>
      </c>
      <c r="Y42" s="196">
        <v>0</v>
      </c>
      <c r="Z42" s="196">
        <v>4.58</v>
      </c>
      <c r="AA42" s="196">
        <v>1.49</v>
      </c>
      <c r="AB42" s="196">
        <v>0</v>
      </c>
      <c r="AC42" s="196">
        <v>1.38</v>
      </c>
      <c r="AD42" s="196">
        <v>20.77</v>
      </c>
      <c r="AE42" s="196">
        <v>0</v>
      </c>
      <c r="AF42" s="196">
        <v>0</v>
      </c>
      <c r="AG42" s="196">
        <v>-33.619999999999997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249.02</v>
      </c>
      <c r="AP42" s="196">
        <v>0</v>
      </c>
      <c r="AQ42" s="196">
        <v>0</v>
      </c>
      <c r="AR42" s="196">
        <v>13.37</v>
      </c>
      <c r="AS42" s="196">
        <v>23.37</v>
      </c>
      <c r="AT42" s="196">
        <v>20.22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7.92</v>
      </c>
      <c r="G43" s="196">
        <v>0</v>
      </c>
      <c r="H43" s="196">
        <v>0</v>
      </c>
      <c r="I43" s="196">
        <v>0</v>
      </c>
      <c r="J43" s="196">
        <v>0</v>
      </c>
      <c r="K43" s="196">
        <v>19</v>
      </c>
      <c r="L43" s="196">
        <v>0.24</v>
      </c>
      <c r="M43" s="196">
        <v>2.2599999999999998</v>
      </c>
      <c r="N43" s="196">
        <v>1.95</v>
      </c>
      <c r="O43" s="196">
        <v>1.37</v>
      </c>
      <c r="P43" s="196">
        <v>0.93</v>
      </c>
      <c r="Q43" s="196">
        <v>0.36</v>
      </c>
      <c r="R43" s="196">
        <v>0.7</v>
      </c>
      <c r="S43" s="196">
        <v>0.37</v>
      </c>
      <c r="T43" s="196">
        <v>0</v>
      </c>
      <c r="U43" s="196">
        <v>2.33</v>
      </c>
      <c r="V43" s="196">
        <v>0.34</v>
      </c>
      <c r="W43" s="196">
        <v>0.77</v>
      </c>
      <c r="X43" s="196">
        <v>2.4300000000000002</v>
      </c>
      <c r="Y43" s="196">
        <v>0</v>
      </c>
      <c r="Z43" s="196">
        <v>4.58</v>
      </c>
      <c r="AA43" s="196">
        <v>1.49</v>
      </c>
      <c r="AB43" s="196">
        <v>0</v>
      </c>
      <c r="AC43" s="196">
        <v>1.38</v>
      </c>
      <c r="AD43" s="196">
        <v>20.77</v>
      </c>
      <c r="AE43" s="196">
        <v>0</v>
      </c>
      <c r="AF43" s="196">
        <v>0</v>
      </c>
      <c r="AG43" s="196">
        <v>-33.619999999999997</v>
      </c>
      <c r="AH43" s="196">
        <v>0</v>
      </c>
      <c r="AI43" s="196">
        <v>18.39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249.02</v>
      </c>
      <c r="AP43" s="196">
        <v>0</v>
      </c>
      <c r="AQ43" s="196">
        <v>0</v>
      </c>
      <c r="AR43" s="196">
        <v>13.37</v>
      </c>
      <c r="AS43" s="196">
        <v>23.37</v>
      </c>
      <c r="AT43" s="196">
        <v>20.22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7.92</v>
      </c>
      <c r="G44" s="196">
        <v>0</v>
      </c>
      <c r="H44" s="196">
        <v>0</v>
      </c>
      <c r="I44" s="196">
        <v>0</v>
      </c>
      <c r="J44" s="196">
        <v>0</v>
      </c>
      <c r="K44" s="196">
        <v>19</v>
      </c>
      <c r="L44" s="196">
        <v>0.24</v>
      </c>
      <c r="M44" s="196">
        <v>2.2599999999999998</v>
      </c>
      <c r="N44" s="196">
        <v>1.95</v>
      </c>
      <c r="O44" s="196">
        <v>1.37</v>
      </c>
      <c r="P44" s="196">
        <v>0.93</v>
      </c>
      <c r="Q44" s="196">
        <v>0.36</v>
      </c>
      <c r="R44" s="196">
        <v>0.7</v>
      </c>
      <c r="S44" s="196">
        <v>0.28999999999999998</v>
      </c>
      <c r="T44" s="196">
        <v>0</v>
      </c>
      <c r="U44" s="196">
        <v>2.33</v>
      </c>
      <c r="V44" s="196">
        <v>0.34</v>
      </c>
      <c r="W44" s="196">
        <v>0.77</v>
      </c>
      <c r="X44" s="196">
        <v>2.4300000000000002</v>
      </c>
      <c r="Y44" s="196">
        <v>0</v>
      </c>
      <c r="Z44" s="196">
        <v>4.58</v>
      </c>
      <c r="AA44" s="196">
        <v>1.49</v>
      </c>
      <c r="AB44" s="196">
        <v>0</v>
      </c>
      <c r="AC44" s="196">
        <v>1.38</v>
      </c>
      <c r="AD44" s="196">
        <v>20.77</v>
      </c>
      <c r="AE44" s="196">
        <v>0</v>
      </c>
      <c r="AF44" s="196">
        <v>0</v>
      </c>
      <c r="AG44" s="196">
        <v>-33.619999999999997</v>
      </c>
      <c r="AH44" s="196">
        <v>0</v>
      </c>
      <c r="AI44" s="196">
        <v>18.39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249.02</v>
      </c>
      <c r="AP44" s="196">
        <v>0</v>
      </c>
      <c r="AQ44" s="196">
        <v>0</v>
      </c>
      <c r="AR44" s="196">
        <v>13.37</v>
      </c>
      <c r="AS44" s="196">
        <v>23.37</v>
      </c>
      <c r="AT44" s="196">
        <v>20.22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7.92</v>
      </c>
      <c r="G45" s="196">
        <v>0</v>
      </c>
      <c r="H45" s="196">
        <v>0</v>
      </c>
      <c r="I45" s="196">
        <v>0</v>
      </c>
      <c r="J45" s="196">
        <v>0</v>
      </c>
      <c r="K45" s="196">
        <v>102.43</v>
      </c>
      <c r="L45" s="196">
        <v>0.24</v>
      </c>
      <c r="M45" s="196">
        <v>2.2599999999999998</v>
      </c>
      <c r="N45" s="196">
        <v>1.95</v>
      </c>
      <c r="O45" s="196">
        <v>1.37</v>
      </c>
      <c r="P45" s="196">
        <v>0.93</v>
      </c>
      <c r="Q45" s="196">
        <v>0.36</v>
      </c>
      <c r="R45" s="196">
        <v>0.7</v>
      </c>
      <c r="S45" s="196">
        <v>0.24</v>
      </c>
      <c r="T45" s="196">
        <v>0</v>
      </c>
      <c r="U45" s="196">
        <v>2.33</v>
      </c>
      <c r="V45" s="196">
        <v>0.34</v>
      </c>
      <c r="W45" s="196">
        <v>0.77</v>
      </c>
      <c r="X45" s="196">
        <v>2.4300000000000002</v>
      </c>
      <c r="Y45" s="196">
        <v>0</v>
      </c>
      <c r="Z45" s="196">
        <v>4.58</v>
      </c>
      <c r="AA45" s="196">
        <v>1.49</v>
      </c>
      <c r="AB45" s="196">
        <v>0</v>
      </c>
      <c r="AC45" s="196">
        <v>1.38</v>
      </c>
      <c r="AD45" s="196">
        <v>20.77</v>
      </c>
      <c r="AE45" s="196">
        <v>0</v>
      </c>
      <c r="AF45" s="196">
        <v>0</v>
      </c>
      <c r="AG45" s="196">
        <v>-33.619999999999997</v>
      </c>
      <c r="AH45" s="196">
        <v>0</v>
      </c>
      <c r="AI45" s="196">
        <v>18.39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249.02</v>
      </c>
      <c r="AP45" s="196">
        <v>0</v>
      </c>
      <c r="AQ45" s="196">
        <v>0</v>
      </c>
      <c r="AR45" s="196">
        <v>13.37</v>
      </c>
      <c r="AS45" s="196">
        <v>23.37</v>
      </c>
      <c r="AT45" s="196">
        <v>20.22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7.92</v>
      </c>
      <c r="G46" s="196">
        <v>0</v>
      </c>
      <c r="H46" s="196">
        <v>0</v>
      </c>
      <c r="I46" s="196">
        <v>0</v>
      </c>
      <c r="J46" s="196">
        <v>0</v>
      </c>
      <c r="K46" s="196">
        <v>140.93</v>
      </c>
      <c r="L46" s="196">
        <v>0.24</v>
      </c>
      <c r="M46" s="196">
        <v>2.2599999999999998</v>
      </c>
      <c r="N46" s="196">
        <v>1.95</v>
      </c>
      <c r="O46" s="196">
        <v>1.37</v>
      </c>
      <c r="P46" s="196">
        <v>0.93</v>
      </c>
      <c r="Q46" s="196">
        <v>0.36</v>
      </c>
      <c r="R46" s="196">
        <v>0.7</v>
      </c>
      <c r="S46" s="196">
        <v>0.24</v>
      </c>
      <c r="T46" s="196">
        <v>0</v>
      </c>
      <c r="U46" s="196">
        <v>2.33</v>
      </c>
      <c r="V46" s="196">
        <v>0.34</v>
      </c>
      <c r="W46" s="196">
        <v>0.77</v>
      </c>
      <c r="X46" s="196">
        <v>2.4300000000000002</v>
      </c>
      <c r="Y46" s="196">
        <v>0</v>
      </c>
      <c r="Z46" s="196">
        <v>4.58</v>
      </c>
      <c r="AA46" s="196">
        <v>1.49</v>
      </c>
      <c r="AB46" s="196">
        <v>0</v>
      </c>
      <c r="AC46" s="196">
        <v>1.38</v>
      </c>
      <c r="AD46" s="196">
        <v>20.77</v>
      </c>
      <c r="AE46" s="196">
        <v>0</v>
      </c>
      <c r="AF46" s="196">
        <v>0</v>
      </c>
      <c r="AG46" s="196">
        <v>-33.619999999999997</v>
      </c>
      <c r="AH46" s="196">
        <v>0</v>
      </c>
      <c r="AI46" s="196">
        <v>18.39</v>
      </c>
      <c r="AJ46" s="196">
        <v>0</v>
      </c>
      <c r="AK46" s="196">
        <v>23.58</v>
      </c>
      <c r="AL46" s="196">
        <v>0</v>
      </c>
      <c r="AM46" s="196">
        <v>0</v>
      </c>
      <c r="AN46" s="196">
        <v>0</v>
      </c>
      <c r="AO46" s="196">
        <v>249.02</v>
      </c>
      <c r="AP46" s="196">
        <v>0</v>
      </c>
      <c r="AQ46" s="196">
        <v>0</v>
      </c>
      <c r="AR46" s="196">
        <v>13.37</v>
      </c>
      <c r="AS46" s="196">
        <v>23.37</v>
      </c>
      <c r="AT46" s="196">
        <v>20.22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7.92</v>
      </c>
      <c r="G47" s="196">
        <v>0</v>
      </c>
      <c r="H47" s="196">
        <v>0</v>
      </c>
      <c r="I47" s="196">
        <v>0</v>
      </c>
      <c r="J47" s="196">
        <v>0</v>
      </c>
      <c r="K47" s="196">
        <v>140.93</v>
      </c>
      <c r="L47" s="196">
        <v>0.24</v>
      </c>
      <c r="M47" s="196">
        <v>2.2599999999999998</v>
      </c>
      <c r="N47" s="196">
        <v>1.95</v>
      </c>
      <c r="O47" s="196">
        <v>1.37</v>
      </c>
      <c r="P47" s="196">
        <v>0.93</v>
      </c>
      <c r="Q47" s="196">
        <v>0.36</v>
      </c>
      <c r="R47" s="196">
        <v>0.7</v>
      </c>
      <c r="S47" s="196">
        <v>0.24</v>
      </c>
      <c r="T47" s="196">
        <v>0</v>
      </c>
      <c r="U47" s="196">
        <v>2.33</v>
      </c>
      <c r="V47" s="196">
        <v>0.34</v>
      </c>
      <c r="W47" s="196">
        <v>0.77</v>
      </c>
      <c r="X47" s="196">
        <v>2.4300000000000002</v>
      </c>
      <c r="Y47" s="196">
        <v>0</v>
      </c>
      <c r="Z47" s="196">
        <v>4.58</v>
      </c>
      <c r="AA47" s="196">
        <v>1.49</v>
      </c>
      <c r="AB47" s="196">
        <v>0</v>
      </c>
      <c r="AC47" s="196">
        <v>1.38</v>
      </c>
      <c r="AD47" s="196">
        <v>20.77</v>
      </c>
      <c r="AE47" s="196">
        <v>0</v>
      </c>
      <c r="AF47" s="196">
        <v>0</v>
      </c>
      <c r="AG47" s="196">
        <v>-33.619999999999997</v>
      </c>
      <c r="AH47" s="196">
        <v>0</v>
      </c>
      <c r="AI47" s="196">
        <v>18.39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249.02</v>
      </c>
      <c r="AP47" s="196">
        <v>0</v>
      </c>
      <c r="AQ47" s="196">
        <v>0</v>
      </c>
      <c r="AR47" s="196">
        <v>13.37</v>
      </c>
      <c r="AS47" s="196">
        <v>23.37</v>
      </c>
      <c r="AT47" s="196">
        <v>20.22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7.92</v>
      </c>
      <c r="G48" s="196">
        <v>0</v>
      </c>
      <c r="H48" s="196">
        <v>0</v>
      </c>
      <c r="I48" s="196">
        <v>0</v>
      </c>
      <c r="J48" s="196">
        <v>0</v>
      </c>
      <c r="K48" s="196">
        <v>131.30000000000001</v>
      </c>
      <c r="L48" s="196">
        <v>0.24</v>
      </c>
      <c r="M48" s="196">
        <v>2.2599999999999998</v>
      </c>
      <c r="N48" s="196">
        <v>1.95</v>
      </c>
      <c r="O48" s="196">
        <v>1.37</v>
      </c>
      <c r="P48" s="196">
        <v>0.93</v>
      </c>
      <c r="Q48" s="196">
        <v>0.36</v>
      </c>
      <c r="R48" s="196">
        <v>0.7</v>
      </c>
      <c r="S48" s="196">
        <v>0.24</v>
      </c>
      <c r="T48" s="196">
        <v>0</v>
      </c>
      <c r="U48" s="196">
        <v>2.33</v>
      </c>
      <c r="V48" s="196">
        <v>0.34</v>
      </c>
      <c r="W48" s="196">
        <v>0.77</v>
      </c>
      <c r="X48" s="196">
        <v>2.4300000000000002</v>
      </c>
      <c r="Y48" s="196">
        <v>0</v>
      </c>
      <c r="Z48" s="196">
        <v>4.58</v>
      </c>
      <c r="AA48" s="196">
        <v>1.49</v>
      </c>
      <c r="AB48" s="196">
        <v>0</v>
      </c>
      <c r="AC48" s="196">
        <v>1.38</v>
      </c>
      <c r="AD48" s="196">
        <v>20.77</v>
      </c>
      <c r="AE48" s="196">
        <v>0</v>
      </c>
      <c r="AF48" s="196">
        <v>0</v>
      </c>
      <c r="AG48" s="196">
        <v>-33.619999999999997</v>
      </c>
      <c r="AH48" s="196">
        <v>0</v>
      </c>
      <c r="AI48" s="196">
        <v>18.39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249.02</v>
      </c>
      <c r="AP48" s="196">
        <v>0</v>
      </c>
      <c r="AQ48" s="196">
        <v>0</v>
      </c>
      <c r="AR48" s="196">
        <v>13.37</v>
      </c>
      <c r="AS48" s="196">
        <v>23.37</v>
      </c>
      <c r="AT48" s="196">
        <v>20.22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7.92</v>
      </c>
      <c r="G49" s="196">
        <v>0</v>
      </c>
      <c r="H49" s="196">
        <v>0</v>
      </c>
      <c r="I49" s="196">
        <v>0</v>
      </c>
      <c r="J49" s="196">
        <v>0</v>
      </c>
      <c r="K49" s="196">
        <v>146.9</v>
      </c>
      <c r="L49" s="196">
        <v>0.24</v>
      </c>
      <c r="M49" s="196">
        <v>2.2599999999999998</v>
      </c>
      <c r="N49" s="196">
        <v>1.95</v>
      </c>
      <c r="O49" s="196">
        <v>1.37</v>
      </c>
      <c r="P49" s="196">
        <v>0.93</v>
      </c>
      <c r="Q49" s="196">
        <v>0.36</v>
      </c>
      <c r="R49" s="196">
        <v>0.7</v>
      </c>
      <c r="S49" s="196">
        <v>0</v>
      </c>
      <c r="T49" s="196">
        <v>0</v>
      </c>
      <c r="U49" s="196">
        <v>2.33</v>
      </c>
      <c r="V49" s="196">
        <v>0.34</v>
      </c>
      <c r="W49" s="196">
        <v>5.67</v>
      </c>
      <c r="X49" s="196">
        <v>2.4300000000000002</v>
      </c>
      <c r="Y49" s="196">
        <v>0</v>
      </c>
      <c r="Z49" s="196">
        <v>4.58</v>
      </c>
      <c r="AA49" s="196">
        <v>1.49</v>
      </c>
      <c r="AB49" s="196">
        <v>0</v>
      </c>
      <c r="AC49" s="196">
        <v>2.04</v>
      </c>
      <c r="AD49" s="196">
        <v>20.77</v>
      </c>
      <c r="AE49" s="196">
        <v>0</v>
      </c>
      <c r="AF49" s="196">
        <v>0</v>
      </c>
      <c r="AG49" s="196">
        <v>-33.619999999999997</v>
      </c>
      <c r="AH49" s="196">
        <v>0</v>
      </c>
      <c r="AI49" s="196">
        <v>18.39</v>
      </c>
      <c r="AJ49" s="196">
        <v>0</v>
      </c>
      <c r="AK49" s="196">
        <v>24.61</v>
      </c>
      <c r="AL49" s="196">
        <v>0</v>
      </c>
      <c r="AM49" s="196">
        <v>0</v>
      </c>
      <c r="AN49" s="196">
        <v>0</v>
      </c>
      <c r="AO49" s="196">
        <v>249.02</v>
      </c>
      <c r="AP49" s="196">
        <v>0</v>
      </c>
      <c r="AQ49" s="196">
        <v>0</v>
      </c>
      <c r="AR49" s="196">
        <v>13.37</v>
      </c>
      <c r="AS49" s="196">
        <v>23.37</v>
      </c>
      <c r="AT49" s="196">
        <v>20.22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7.92</v>
      </c>
      <c r="G50" s="196">
        <v>0</v>
      </c>
      <c r="H50" s="196">
        <v>0</v>
      </c>
      <c r="I50" s="196">
        <v>0</v>
      </c>
      <c r="J50" s="196">
        <v>0</v>
      </c>
      <c r="K50" s="196">
        <v>160.4</v>
      </c>
      <c r="L50" s="196">
        <v>0.24</v>
      </c>
      <c r="M50" s="196">
        <v>2.2599999999999998</v>
      </c>
      <c r="N50" s="196">
        <v>1.95</v>
      </c>
      <c r="O50" s="196">
        <v>1.37</v>
      </c>
      <c r="P50" s="196">
        <v>0.93</v>
      </c>
      <c r="Q50" s="196">
        <v>0.36</v>
      </c>
      <c r="R50" s="196">
        <v>0.7</v>
      </c>
      <c r="S50" s="196">
        <v>0</v>
      </c>
      <c r="T50" s="196">
        <v>0</v>
      </c>
      <c r="U50" s="196">
        <v>2.33</v>
      </c>
      <c r="V50" s="196">
        <v>0.34</v>
      </c>
      <c r="W50" s="196">
        <v>5.67</v>
      </c>
      <c r="X50" s="196">
        <v>2.4300000000000002</v>
      </c>
      <c r="Y50" s="196">
        <v>0</v>
      </c>
      <c r="Z50" s="196">
        <v>4.58</v>
      </c>
      <c r="AA50" s="196">
        <v>1.49</v>
      </c>
      <c r="AB50" s="196">
        <v>0</v>
      </c>
      <c r="AC50" s="196">
        <v>2.04</v>
      </c>
      <c r="AD50" s="196">
        <v>20.77</v>
      </c>
      <c r="AE50" s="196">
        <v>0</v>
      </c>
      <c r="AF50" s="196">
        <v>0</v>
      </c>
      <c r="AG50" s="196">
        <v>-33.619999999999997</v>
      </c>
      <c r="AH50" s="196">
        <v>0</v>
      </c>
      <c r="AI50" s="196">
        <v>18.39</v>
      </c>
      <c r="AJ50" s="196">
        <v>0</v>
      </c>
      <c r="AK50" s="196">
        <v>24.61</v>
      </c>
      <c r="AL50" s="196">
        <v>0</v>
      </c>
      <c r="AM50" s="196">
        <v>0</v>
      </c>
      <c r="AN50" s="196">
        <v>0</v>
      </c>
      <c r="AO50" s="196">
        <v>249.02</v>
      </c>
      <c r="AP50" s="196">
        <v>0</v>
      </c>
      <c r="AQ50" s="196">
        <v>0</v>
      </c>
      <c r="AR50" s="196">
        <v>13.37</v>
      </c>
      <c r="AS50" s="196">
        <v>23.37</v>
      </c>
      <c r="AT50" s="196">
        <v>20.22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7.92</v>
      </c>
      <c r="G51" s="196">
        <v>0</v>
      </c>
      <c r="H51" s="196">
        <v>0</v>
      </c>
      <c r="I51" s="196">
        <v>0</v>
      </c>
      <c r="J51" s="196">
        <v>0</v>
      </c>
      <c r="K51" s="196">
        <v>141.15</v>
      </c>
      <c r="L51" s="196">
        <v>0.24</v>
      </c>
      <c r="M51" s="196">
        <v>2.2599999999999998</v>
      </c>
      <c r="N51" s="196">
        <v>1.95</v>
      </c>
      <c r="O51" s="196">
        <v>1.37</v>
      </c>
      <c r="P51" s="196">
        <v>0.93</v>
      </c>
      <c r="Q51" s="196">
        <v>0.36</v>
      </c>
      <c r="R51" s="196">
        <v>0.7</v>
      </c>
      <c r="S51" s="196">
        <v>0</v>
      </c>
      <c r="T51" s="196">
        <v>0</v>
      </c>
      <c r="U51" s="196">
        <v>2.33</v>
      </c>
      <c r="V51" s="196">
        <v>0.34</v>
      </c>
      <c r="W51" s="196">
        <v>5.67</v>
      </c>
      <c r="X51" s="196">
        <v>2.4300000000000002</v>
      </c>
      <c r="Y51" s="196">
        <v>0</v>
      </c>
      <c r="Z51" s="196">
        <v>4.58</v>
      </c>
      <c r="AA51" s="196">
        <v>1.49</v>
      </c>
      <c r="AB51" s="196">
        <v>0</v>
      </c>
      <c r="AC51" s="196">
        <v>2.04</v>
      </c>
      <c r="AD51" s="196">
        <v>20.77</v>
      </c>
      <c r="AE51" s="196">
        <v>0</v>
      </c>
      <c r="AF51" s="196">
        <v>0</v>
      </c>
      <c r="AG51" s="196">
        <v>-33.619999999999997</v>
      </c>
      <c r="AH51" s="196">
        <v>0</v>
      </c>
      <c r="AI51" s="196">
        <v>18.39</v>
      </c>
      <c r="AJ51" s="196">
        <v>0</v>
      </c>
      <c r="AK51" s="196">
        <v>21.95</v>
      </c>
      <c r="AL51" s="196">
        <v>0</v>
      </c>
      <c r="AM51" s="196">
        <v>0</v>
      </c>
      <c r="AN51" s="196">
        <v>0</v>
      </c>
      <c r="AO51" s="196">
        <v>249.02</v>
      </c>
      <c r="AP51" s="196">
        <v>0</v>
      </c>
      <c r="AQ51" s="196">
        <v>0</v>
      </c>
      <c r="AR51" s="196">
        <v>13.37</v>
      </c>
      <c r="AS51" s="196">
        <v>23.37</v>
      </c>
      <c r="AT51" s="196">
        <v>20.22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7.92</v>
      </c>
      <c r="G52" s="196">
        <v>0</v>
      </c>
      <c r="H52" s="196">
        <v>0</v>
      </c>
      <c r="I52" s="196">
        <v>0</v>
      </c>
      <c r="J52" s="196">
        <v>0</v>
      </c>
      <c r="K52" s="196">
        <v>131.53</v>
      </c>
      <c r="L52" s="196">
        <v>0.24</v>
      </c>
      <c r="M52" s="196">
        <v>2.2599999999999998</v>
      </c>
      <c r="N52" s="196">
        <v>1.95</v>
      </c>
      <c r="O52" s="196">
        <v>1.37</v>
      </c>
      <c r="P52" s="196">
        <v>0.93</v>
      </c>
      <c r="Q52" s="196">
        <v>0.36</v>
      </c>
      <c r="R52" s="196">
        <v>0.7</v>
      </c>
      <c r="S52" s="196">
        <v>0</v>
      </c>
      <c r="T52" s="196">
        <v>0</v>
      </c>
      <c r="U52" s="196">
        <v>2.33</v>
      </c>
      <c r="V52" s="196">
        <v>0.34</v>
      </c>
      <c r="W52" s="196">
        <v>5.67</v>
      </c>
      <c r="X52" s="196">
        <v>2.4300000000000002</v>
      </c>
      <c r="Y52" s="196">
        <v>0</v>
      </c>
      <c r="Z52" s="196">
        <v>4.58</v>
      </c>
      <c r="AA52" s="196">
        <v>1.49</v>
      </c>
      <c r="AB52" s="196">
        <v>0</v>
      </c>
      <c r="AC52" s="196">
        <v>2.04</v>
      </c>
      <c r="AD52" s="196">
        <v>20.77</v>
      </c>
      <c r="AE52" s="196">
        <v>0</v>
      </c>
      <c r="AF52" s="196">
        <v>0</v>
      </c>
      <c r="AG52" s="196">
        <v>-33.619999999999997</v>
      </c>
      <c r="AH52" s="196">
        <v>0</v>
      </c>
      <c r="AI52" s="196">
        <v>18.39</v>
      </c>
      <c r="AJ52" s="196">
        <v>0</v>
      </c>
      <c r="AK52" s="196">
        <v>21.95</v>
      </c>
      <c r="AL52" s="196">
        <v>0</v>
      </c>
      <c r="AM52" s="196">
        <v>0</v>
      </c>
      <c r="AN52" s="196">
        <v>0</v>
      </c>
      <c r="AO52" s="196">
        <v>249.02</v>
      </c>
      <c r="AP52" s="196">
        <v>0</v>
      </c>
      <c r="AQ52" s="196">
        <v>0</v>
      </c>
      <c r="AR52" s="196">
        <v>13.37</v>
      </c>
      <c r="AS52" s="196">
        <v>23.37</v>
      </c>
      <c r="AT52" s="196">
        <v>20.22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7.92</v>
      </c>
      <c r="G53" s="196">
        <v>0</v>
      </c>
      <c r="H53" s="196">
        <v>0</v>
      </c>
      <c r="I53" s="196">
        <v>0</v>
      </c>
      <c r="J53" s="196">
        <v>0</v>
      </c>
      <c r="K53" s="196">
        <v>131.53</v>
      </c>
      <c r="L53" s="196">
        <v>0.24</v>
      </c>
      <c r="M53" s="196">
        <v>2.2599999999999998</v>
      </c>
      <c r="N53" s="196">
        <v>1.95</v>
      </c>
      <c r="O53" s="196">
        <v>1.37</v>
      </c>
      <c r="P53" s="196">
        <v>0.93</v>
      </c>
      <c r="Q53" s="196">
        <v>0.36</v>
      </c>
      <c r="R53" s="196">
        <v>0.7</v>
      </c>
      <c r="S53" s="196">
        <v>0</v>
      </c>
      <c r="T53" s="196">
        <v>0</v>
      </c>
      <c r="U53" s="196">
        <v>2.33</v>
      </c>
      <c r="V53" s="196">
        <v>0.34</v>
      </c>
      <c r="W53" s="196">
        <v>5.67</v>
      </c>
      <c r="X53" s="196">
        <v>2.4300000000000002</v>
      </c>
      <c r="Y53" s="196">
        <v>0</v>
      </c>
      <c r="Z53" s="196">
        <v>4.58</v>
      </c>
      <c r="AA53" s="196">
        <v>1.49</v>
      </c>
      <c r="AB53" s="196">
        <v>0</v>
      </c>
      <c r="AC53" s="196">
        <v>2.04</v>
      </c>
      <c r="AD53" s="196">
        <v>20.77</v>
      </c>
      <c r="AE53" s="196">
        <v>0</v>
      </c>
      <c r="AF53" s="196">
        <v>0</v>
      </c>
      <c r="AG53" s="196">
        <v>31.38</v>
      </c>
      <c r="AH53" s="196">
        <v>0</v>
      </c>
      <c r="AI53" s="196">
        <v>18.39</v>
      </c>
      <c r="AJ53" s="196">
        <v>0</v>
      </c>
      <c r="AK53" s="196">
        <v>15.85</v>
      </c>
      <c r="AL53" s="196">
        <v>0</v>
      </c>
      <c r="AM53" s="196">
        <v>0</v>
      </c>
      <c r="AN53" s="196">
        <v>0</v>
      </c>
      <c r="AO53" s="196">
        <v>249.02</v>
      </c>
      <c r="AP53" s="196">
        <v>0</v>
      </c>
      <c r="AQ53" s="196">
        <v>0</v>
      </c>
      <c r="AR53" s="196">
        <v>13.37</v>
      </c>
      <c r="AS53" s="196">
        <v>23.37</v>
      </c>
      <c r="AT53" s="196">
        <v>20.22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7.92</v>
      </c>
      <c r="G54" s="196">
        <v>0</v>
      </c>
      <c r="H54" s="196">
        <v>0</v>
      </c>
      <c r="I54" s="196">
        <v>0</v>
      </c>
      <c r="J54" s="196">
        <v>0</v>
      </c>
      <c r="K54" s="196">
        <v>121.9</v>
      </c>
      <c r="L54" s="196">
        <v>0.15</v>
      </c>
      <c r="M54" s="196">
        <v>2.2599999999999998</v>
      </c>
      <c r="N54" s="196">
        <v>1.95</v>
      </c>
      <c r="O54" s="196">
        <v>1.37</v>
      </c>
      <c r="P54" s="196">
        <v>0.93</v>
      </c>
      <c r="Q54" s="196">
        <v>0.36</v>
      </c>
      <c r="R54" s="196">
        <v>0.7</v>
      </c>
      <c r="S54" s="196">
        <v>0</v>
      </c>
      <c r="T54" s="196">
        <v>0</v>
      </c>
      <c r="U54" s="196">
        <v>2.33</v>
      </c>
      <c r="V54" s="196">
        <v>0.34</v>
      </c>
      <c r="W54" s="196">
        <v>5.67</v>
      </c>
      <c r="X54" s="196">
        <v>2.4300000000000002</v>
      </c>
      <c r="Y54" s="196">
        <v>0</v>
      </c>
      <c r="Z54" s="196">
        <v>4.58</v>
      </c>
      <c r="AA54" s="196">
        <v>1.48</v>
      </c>
      <c r="AB54" s="196">
        <v>0</v>
      </c>
      <c r="AC54" s="196">
        <v>2.04</v>
      </c>
      <c r="AD54" s="196">
        <v>20.77</v>
      </c>
      <c r="AE54" s="196">
        <v>0</v>
      </c>
      <c r="AF54" s="196">
        <v>0</v>
      </c>
      <c r="AG54" s="196">
        <v>76.38</v>
      </c>
      <c r="AH54" s="196">
        <v>0</v>
      </c>
      <c r="AI54" s="196">
        <v>18.39</v>
      </c>
      <c r="AJ54" s="196">
        <v>0</v>
      </c>
      <c r="AK54" s="196">
        <v>15.85</v>
      </c>
      <c r="AL54" s="196">
        <v>0</v>
      </c>
      <c r="AM54" s="196">
        <v>0</v>
      </c>
      <c r="AN54" s="196">
        <v>0</v>
      </c>
      <c r="AO54" s="196">
        <v>249.02</v>
      </c>
      <c r="AP54" s="196">
        <v>0</v>
      </c>
      <c r="AQ54" s="196">
        <v>0</v>
      </c>
      <c r="AR54" s="196">
        <v>13.37</v>
      </c>
      <c r="AS54" s="196">
        <v>23.37</v>
      </c>
      <c r="AT54" s="196">
        <v>20.22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7.92</v>
      </c>
      <c r="G55" s="196">
        <v>0</v>
      </c>
      <c r="H55" s="196">
        <v>0</v>
      </c>
      <c r="I55" s="196">
        <v>0</v>
      </c>
      <c r="J55" s="196">
        <v>0</v>
      </c>
      <c r="K55" s="196">
        <v>141.15</v>
      </c>
      <c r="L55" s="196">
        <v>0.22</v>
      </c>
      <c r="M55" s="196">
        <v>2.2599999999999998</v>
      </c>
      <c r="N55" s="196">
        <v>1.95</v>
      </c>
      <c r="O55" s="196">
        <v>1.37</v>
      </c>
      <c r="P55" s="196">
        <v>0.93</v>
      </c>
      <c r="Q55" s="196">
        <v>0.36</v>
      </c>
      <c r="R55" s="196">
        <v>0.7</v>
      </c>
      <c r="S55" s="196">
        <v>0</v>
      </c>
      <c r="T55" s="196">
        <v>0</v>
      </c>
      <c r="U55" s="196">
        <v>2.33</v>
      </c>
      <c r="V55" s="196">
        <v>0.34</v>
      </c>
      <c r="W55" s="196">
        <v>5.67</v>
      </c>
      <c r="X55" s="196">
        <v>2.4300000000000002</v>
      </c>
      <c r="Y55" s="196">
        <v>0</v>
      </c>
      <c r="Z55" s="196">
        <v>4.58</v>
      </c>
      <c r="AA55" s="196">
        <v>1.48</v>
      </c>
      <c r="AB55" s="196">
        <v>0</v>
      </c>
      <c r="AC55" s="196">
        <v>2.04</v>
      </c>
      <c r="AD55" s="196">
        <v>20.77</v>
      </c>
      <c r="AE55" s="196">
        <v>0</v>
      </c>
      <c r="AF55" s="196">
        <v>0</v>
      </c>
      <c r="AG55" s="196">
        <v>76.38</v>
      </c>
      <c r="AH55" s="196">
        <v>0</v>
      </c>
      <c r="AI55" s="196">
        <v>18.39</v>
      </c>
      <c r="AJ55" s="196">
        <v>0</v>
      </c>
      <c r="AK55" s="196">
        <v>15.85</v>
      </c>
      <c r="AL55" s="196">
        <v>0</v>
      </c>
      <c r="AM55" s="196">
        <v>0</v>
      </c>
      <c r="AN55" s="196">
        <v>0</v>
      </c>
      <c r="AO55" s="196">
        <v>249.02</v>
      </c>
      <c r="AP55" s="196">
        <v>0</v>
      </c>
      <c r="AQ55" s="196">
        <v>0</v>
      </c>
      <c r="AR55" s="196">
        <v>13.37</v>
      </c>
      <c r="AS55" s="196">
        <v>23.37</v>
      </c>
      <c r="AT55" s="196">
        <v>20.22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7.92</v>
      </c>
      <c r="G56" s="196">
        <v>0</v>
      </c>
      <c r="H56" s="196">
        <v>0</v>
      </c>
      <c r="I56" s="196">
        <v>0</v>
      </c>
      <c r="J56" s="196">
        <v>0</v>
      </c>
      <c r="K56" s="196">
        <v>150.78</v>
      </c>
      <c r="L56" s="196">
        <v>0.24</v>
      </c>
      <c r="M56" s="196">
        <v>2.2599999999999998</v>
      </c>
      <c r="N56" s="196">
        <v>1.95</v>
      </c>
      <c r="O56" s="196">
        <v>1.37</v>
      </c>
      <c r="P56" s="196">
        <v>0.93</v>
      </c>
      <c r="Q56" s="196">
        <v>0.36</v>
      </c>
      <c r="R56" s="196">
        <v>0.7</v>
      </c>
      <c r="S56" s="196">
        <v>0</v>
      </c>
      <c r="T56" s="196">
        <v>0</v>
      </c>
      <c r="U56" s="196">
        <v>2.33</v>
      </c>
      <c r="V56" s="196">
        <v>0.34</v>
      </c>
      <c r="W56" s="196">
        <v>5.67</v>
      </c>
      <c r="X56" s="196">
        <v>2.4300000000000002</v>
      </c>
      <c r="Y56" s="196">
        <v>0</v>
      </c>
      <c r="Z56" s="196">
        <v>4.58</v>
      </c>
      <c r="AA56" s="196">
        <v>1.48</v>
      </c>
      <c r="AB56" s="196">
        <v>0</v>
      </c>
      <c r="AC56" s="196">
        <v>2.04</v>
      </c>
      <c r="AD56" s="196">
        <v>20.77</v>
      </c>
      <c r="AE56" s="196">
        <v>0</v>
      </c>
      <c r="AF56" s="196">
        <v>0</v>
      </c>
      <c r="AG56" s="196">
        <v>76.38</v>
      </c>
      <c r="AH56" s="196">
        <v>0</v>
      </c>
      <c r="AI56" s="196">
        <v>18.39</v>
      </c>
      <c r="AJ56" s="196">
        <v>0</v>
      </c>
      <c r="AK56" s="196">
        <v>15.85</v>
      </c>
      <c r="AL56" s="196">
        <v>0</v>
      </c>
      <c r="AM56" s="196">
        <v>0</v>
      </c>
      <c r="AN56" s="196">
        <v>0</v>
      </c>
      <c r="AO56" s="196">
        <v>249.02</v>
      </c>
      <c r="AP56" s="196">
        <v>0</v>
      </c>
      <c r="AQ56" s="196">
        <v>0</v>
      </c>
      <c r="AR56" s="196">
        <v>13.37</v>
      </c>
      <c r="AS56" s="196">
        <v>23.37</v>
      </c>
      <c r="AT56" s="196">
        <v>20.22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7.92</v>
      </c>
      <c r="G57" s="196">
        <v>0</v>
      </c>
      <c r="H57" s="196">
        <v>0</v>
      </c>
      <c r="I57" s="196">
        <v>0</v>
      </c>
      <c r="J57" s="196">
        <v>0</v>
      </c>
      <c r="K57" s="196">
        <v>179.65</v>
      </c>
      <c r="L57" s="196">
        <v>0.24</v>
      </c>
      <c r="M57" s="196">
        <v>2.2599999999999998</v>
      </c>
      <c r="N57" s="196">
        <v>1.95</v>
      </c>
      <c r="O57" s="196">
        <v>1.37</v>
      </c>
      <c r="P57" s="196">
        <v>0.93</v>
      </c>
      <c r="Q57" s="196">
        <v>0.36</v>
      </c>
      <c r="R57" s="196">
        <v>0.7</v>
      </c>
      <c r="S57" s="196">
        <v>0</v>
      </c>
      <c r="T57" s="196">
        <v>0</v>
      </c>
      <c r="U57" s="196">
        <v>2.33</v>
      </c>
      <c r="V57" s="196">
        <v>0.34</v>
      </c>
      <c r="W57" s="196">
        <v>5.67</v>
      </c>
      <c r="X57" s="196">
        <v>2.4300000000000002</v>
      </c>
      <c r="Y57" s="196">
        <v>0</v>
      </c>
      <c r="Z57" s="196">
        <v>4.58</v>
      </c>
      <c r="AA57" s="196">
        <v>1.48</v>
      </c>
      <c r="AB57" s="196">
        <v>0</v>
      </c>
      <c r="AC57" s="196">
        <v>2.04</v>
      </c>
      <c r="AD57" s="196">
        <v>20.77</v>
      </c>
      <c r="AE57" s="196">
        <v>0</v>
      </c>
      <c r="AF57" s="196">
        <v>0</v>
      </c>
      <c r="AG57" s="196">
        <v>76.38</v>
      </c>
      <c r="AH57" s="196">
        <v>0</v>
      </c>
      <c r="AI57" s="196">
        <v>18.39</v>
      </c>
      <c r="AJ57" s="196">
        <v>0</v>
      </c>
      <c r="AK57" s="196">
        <v>15.85</v>
      </c>
      <c r="AL57" s="196">
        <v>0</v>
      </c>
      <c r="AM57" s="196">
        <v>0</v>
      </c>
      <c r="AN57" s="196">
        <v>0</v>
      </c>
      <c r="AO57" s="196">
        <v>249.02</v>
      </c>
      <c r="AP57" s="196">
        <v>0</v>
      </c>
      <c r="AQ57" s="196">
        <v>0</v>
      </c>
      <c r="AR57" s="196">
        <v>13.37</v>
      </c>
      <c r="AS57" s="196">
        <v>23.37</v>
      </c>
      <c r="AT57" s="196">
        <v>20.22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7.92</v>
      </c>
      <c r="G58" s="196">
        <v>0</v>
      </c>
      <c r="H58" s="196">
        <v>0</v>
      </c>
      <c r="I58" s="196">
        <v>0</v>
      </c>
      <c r="J58" s="196">
        <v>0</v>
      </c>
      <c r="K58" s="196">
        <v>198.9</v>
      </c>
      <c r="L58" s="196">
        <v>0.24</v>
      </c>
      <c r="M58" s="196">
        <v>2.2599999999999998</v>
      </c>
      <c r="N58" s="196">
        <v>1.95</v>
      </c>
      <c r="O58" s="196">
        <v>1.37</v>
      </c>
      <c r="P58" s="196">
        <v>0.93</v>
      </c>
      <c r="Q58" s="196">
        <v>0.36</v>
      </c>
      <c r="R58" s="196">
        <v>0.7</v>
      </c>
      <c r="S58" s="196">
        <v>0</v>
      </c>
      <c r="T58" s="196">
        <v>0</v>
      </c>
      <c r="U58" s="196">
        <v>2.33</v>
      </c>
      <c r="V58" s="196">
        <v>0.34</v>
      </c>
      <c r="W58" s="196">
        <v>5.67</v>
      </c>
      <c r="X58" s="196">
        <v>2.4300000000000002</v>
      </c>
      <c r="Y58" s="196">
        <v>0</v>
      </c>
      <c r="Z58" s="196">
        <v>4.58</v>
      </c>
      <c r="AA58" s="196">
        <v>1.48</v>
      </c>
      <c r="AB58" s="196">
        <v>0</v>
      </c>
      <c r="AC58" s="196">
        <v>2.04</v>
      </c>
      <c r="AD58" s="196">
        <v>20.77</v>
      </c>
      <c r="AE58" s="196">
        <v>0</v>
      </c>
      <c r="AF58" s="196">
        <v>0</v>
      </c>
      <c r="AG58" s="196">
        <v>76.38</v>
      </c>
      <c r="AH58" s="196">
        <v>0</v>
      </c>
      <c r="AI58" s="196">
        <v>18.39</v>
      </c>
      <c r="AJ58" s="196">
        <v>0</v>
      </c>
      <c r="AK58" s="196">
        <v>15.85</v>
      </c>
      <c r="AL58" s="196">
        <v>0</v>
      </c>
      <c r="AM58" s="196">
        <v>0</v>
      </c>
      <c r="AN58" s="196">
        <v>0</v>
      </c>
      <c r="AO58" s="196">
        <v>249.02</v>
      </c>
      <c r="AP58" s="196">
        <v>0</v>
      </c>
      <c r="AQ58" s="196">
        <v>0</v>
      </c>
      <c r="AR58" s="196">
        <v>13.37</v>
      </c>
      <c r="AS58" s="196">
        <v>23.37</v>
      </c>
      <c r="AT58" s="196">
        <v>20.22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7.92</v>
      </c>
      <c r="G59" s="196">
        <v>0</v>
      </c>
      <c r="H59" s="196">
        <v>0</v>
      </c>
      <c r="I59" s="196">
        <v>0</v>
      </c>
      <c r="J59" s="196">
        <v>0</v>
      </c>
      <c r="K59" s="196">
        <v>189.28</v>
      </c>
      <c r="L59" s="196">
        <v>0.24</v>
      </c>
      <c r="M59" s="196">
        <v>2.2599999999999998</v>
      </c>
      <c r="N59" s="196">
        <v>1.95</v>
      </c>
      <c r="O59" s="196">
        <v>1.37</v>
      </c>
      <c r="P59" s="196">
        <v>0.93</v>
      </c>
      <c r="Q59" s="196">
        <v>0.36</v>
      </c>
      <c r="R59" s="196">
        <v>0.7</v>
      </c>
      <c r="S59" s="196">
        <v>0</v>
      </c>
      <c r="T59" s="196">
        <v>0</v>
      </c>
      <c r="U59" s="196">
        <v>2.33</v>
      </c>
      <c r="V59" s="196">
        <v>0.34</v>
      </c>
      <c r="W59" s="196">
        <v>5.67</v>
      </c>
      <c r="X59" s="196">
        <v>2.4300000000000002</v>
      </c>
      <c r="Y59" s="196">
        <v>0</v>
      </c>
      <c r="Z59" s="196">
        <v>4.58</v>
      </c>
      <c r="AA59" s="196">
        <v>1.48</v>
      </c>
      <c r="AB59" s="196">
        <v>0</v>
      </c>
      <c r="AC59" s="196">
        <v>2.04</v>
      </c>
      <c r="AD59" s="196">
        <v>20.77</v>
      </c>
      <c r="AE59" s="196">
        <v>0</v>
      </c>
      <c r="AF59" s="196">
        <v>0</v>
      </c>
      <c r="AG59" s="196">
        <v>76.38</v>
      </c>
      <c r="AH59" s="196">
        <v>0</v>
      </c>
      <c r="AI59" s="196">
        <v>18.39</v>
      </c>
      <c r="AJ59" s="196">
        <v>0</v>
      </c>
      <c r="AK59" s="196">
        <v>15.85</v>
      </c>
      <c r="AL59" s="196">
        <v>0</v>
      </c>
      <c r="AM59" s="196">
        <v>0</v>
      </c>
      <c r="AN59" s="196">
        <v>0</v>
      </c>
      <c r="AO59" s="196">
        <v>249.02</v>
      </c>
      <c r="AP59" s="196">
        <v>0</v>
      </c>
      <c r="AQ59" s="196">
        <v>0</v>
      </c>
      <c r="AR59" s="196">
        <v>13.37</v>
      </c>
      <c r="AS59" s="196">
        <v>23.37</v>
      </c>
      <c r="AT59" s="196">
        <v>20.22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7.92</v>
      </c>
      <c r="G60" s="196">
        <v>0</v>
      </c>
      <c r="H60" s="196">
        <v>0</v>
      </c>
      <c r="I60" s="196">
        <v>0</v>
      </c>
      <c r="J60" s="196">
        <v>0</v>
      </c>
      <c r="K60" s="196">
        <v>198.9</v>
      </c>
      <c r="L60" s="196">
        <v>0.24</v>
      </c>
      <c r="M60" s="196">
        <v>2.2599999999999998</v>
      </c>
      <c r="N60" s="196">
        <v>1.95</v>
      </c>
      <c r="O60" s="196">
        <v>1.37</v>
      </c>
      <c r="P60" s="196">
        <v>0.93</v>
      </c>
      <c r="Q60" s="196">
        <v>0.36</v>
      </c>
      <c r="R60" s="196">
        <v>0.7</v>
      </c>
      <c r="S60" s="196">
        <v>0</v>
      </c>
      <c r="T60" s="196">
        <v>0</v>
      </c>
      <c r="U60" s="196">
        <v>2.33</v>
      </c>
      <c r="V60" s="196">
        <v>0.34</v>
      </c>
      <c r="W60" s="196">
        <v>5.67</v>
      </c>
      <c r="X60" s="196">
        <v>2.4300000000000002</v>
      </c>
      <c r="Y60" s="196">
        <v>0</v>
      </c>
      <c r="Z60" s="196">
        <v>4.58</v>
      </c>
      <c r="AA60" s="196">
        <v>1.48</v>
      </c>
      <c r="AB60" s="196">
        <v>0</v>
      </c>
      <c r="AC60" s="196">
        <v>2.04</v>
      </c>
      <c r="AD60" s="196">
        <v>20.77</v>
      </c>
      <c r="AE60" s="196">
        <v>0</v>
      </c>
      <c r="AF60" s="196">
        <v>0</v>
      </c>
      <c r="AG60" s="196">
        <v>76.38</v>
      </c>
      <c r="AH60" s="196">
        <v>0</v>
      </c>
      <c r="AI60" s="196">
        <v>18.39</v>
      </c>
      <c r="AJ60" s="196">
        <v>0</v>
      </c>
      <c r="AK60" s="196">
        <v>15.85</v>
      </c>
      <c r="AL60" s="196">
        <v>0</v>
      </c>
      <c r="AM60" s="196">
        <v>0</v>
      </c>
      <c r="AN60" s="196">
        <v>0</v>
      </c>
      <c r="AO60" s="196">
        <v>249.02</v>
      </c>
      <c r="AP60" s="196">
        <v>0</v>
      </c>
      <c r="AQ60" s="196">
        <v>0</v>
      </c>
      <c r="AR60" s="196">
        <v>13.37</v>
      </c>
      <c r="AS60" s="196">
        <v>23.37</v>
      </c>
      <c r="AT60" s="196">
        <v>20.22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7.92</v>
      </c>
      <c r="G61" s="196">
        <v>0</v>
      </c>
      <c r="H61" s="196">
        <v>0</v>
      </c>
      <c r="I61" s="196">
        <v>0</v>
      </c>
      <c r="J61" s="196">
        <v>0</v>
      </c>
      <c r="K61" s="196">
        <v>189.28</v>
      </c>
      <c r="L61" s="196">
        <v>0.24</v>
      </c>
      <c r="M61" s="196">
        <v>2.2599999999999998</v>
      </c>
      <c r="N61" s="196">
        <v>1.95</v>
      </c>
      <c r="O61" s="196">
        <v>1.37</v>
      </c>
      <c r="P61" s="196">
        <v>0.93</v>
      </c>
      <c r="Q61" s="196">
        <v>0.36</v>
      </c>
      <c r="R61" s="196">
        <v>0.7</v>
      </c>
      <c r="S61" s="196">
        <v>0</v>
      </c>
      <c r="T61" s="196">
        <v>0</v>
      </c>
      <c r="U61" s="196">
        <v>2.33</v>
      </c>
      <c r="V61" s="196">
        <v>0.34</v>
      </c>
      <c r="W61" s="196">
        <v>5.67</v>
      </c>
      <c r="X61" s="196">
        <v>2.4300000000000002</v>
      </c>
      <c r="Y61" s="196">
        <v>0</v>
      </c>
      <c r="Z61" s="196">
        <v>4.58</v>
      </c>
      <c r="AA61" s="196">
        <v>1.48</v>
      </c>
      <c r="AB61" s="196">
        <v>0</v>
      </c>
      <c r="AC61" s="196">
        <v>2.04</v>
      </c>
      <c r="AD61" s="196">
        <v>20.77</v>
      </c>
      <c r="AE61" s="196">
        <v>0</v>
      </c>
      <c r="AF61" s="196">
        <v>0</v>
      </c>
      <c r="AG61" s="196">
        <v>76.38</v>
      </c>
      <c r="AH61" s="196">
        <v>0</v>
      </c>
      <c r="AI61" s="196">
        <v>18.39</v>
      </c>
      <c r="AJ61" s="196">
        <v>0</v>
      </c>
      <c r="AK61" s="196">
        <v>15.85</v>
      </c>
      <c r="AL61" s="196">
        <v>0</v>
      </c>
      <c r="AM61" s="196">
        <v>0</v>
      </c>
      <c r="AN61" s="196">
        <v>0</v>
      </c>
      <c r="AO61" s="196">
        <v>249.02</v>
      </c>
      <c r="AP61" s="196">
        <v>0</v>
      </c>
      <c r="AQ61" s="196">
        <v>0</v>
      </c>
      <c r="AR61" s="196">
        <v>13.37</v>
      </c>
      <c r="AS61" s="196">
        <v>23.37</v>
      </c>
      <c r="AT61" s="196">
        <v>20.22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7.92</v>
      </c>
      <c r="G62" s="196">
        <v>0</v>
      </c>
      <c r="H62" s="196">
        <v>0</v>
      </c>
      <c r="I62" s="196">
        <v>0</v>
      </c>
      <c r="J62" s="196">
        <v>0</v>
      </c>
      <c r="K62" s="196">
        <v>189.28</v>
      </c>
      <c r="L62" s="196">
        <v>0.24</v>
      </c>
      <c r="M62" s="196">
        <v>2.2599999999999998</v>
      </c>
      <c r="N62" s="196">
        <v>1.95</v>
      </c>
      <c r="O62" s="196">
        <v>1.37</v>
      </c>
      <c r="P62" s="196">
        <v>0.93</v>
      </c>
      <c r="Q62" s="196">
        <v>0.36</v>
      </c>
      <c r="R62" s="196">
        <v>0.7</v>
      </c>
      <c r="S62" s="196">
        <v>0</v>
      </c>
      <c r="T62" s="196">
        <v>0</v>
      </c>
      <c r="U62" s="196">
        <v>2.33</v>
      </c>
      <c r="V62" s="196">
        <v>0.34</v>
      </c>
      <c r="W62" s="196">
        <v>5.67</v>
      </c>
      <c r="X62" s="196">
        <v>2.4300000000000002</v>
      </c>
      <c r="Y62" s="196">
        <v>0</v>
      </c>
      <c r="Z62" s="196">
        <v>4.58</v>
      </c>
      <c r="AA62" s="196">
        <v>1.48</v>
      </c>
      <c r="AB62" s="196">
        <v>0</v>
      </c>
      <c r="AC62" s="196">
        <v>2.04</v>
      </c>
      <c r="AD62" s="196">
        <v>20.77</v>
      </c>
      <c r="AE62" s="196">
        <v>0</v>
      </c>
      <c r="AF62" s="196">
        <v>0</v>
      </c>
      <c r="AG62" s="196">
        <v>76.38</v>
      </c>
      <c r="AH62" s="196">
        <v>0</v>
      </c>
      <c r="AI62" s="196">
        <v>18.39</v>
      </c>
      <c r="AJ62" s="196">
        <v>0</v>
      </c>
      <c r="AK62" s="196">
        <v>15.85</v>
      </c>
      <c r="AL62" s="196">
        <v>0</v>
      </c>
      <c r="AM62" s="196">
        <v>0</v>
      </c>
      <c r="AN62" s="196">
        <v>0</v>
      </c>
      <c r="AO62" s="196">
        <v>249.02</v>
      </c>
      <c r="AP62" s="196">
        <v>0</v>
      </c>
      <c r="AQ62" s="196">
        <v>0</v>
      </c>
      <c r="AR62" s="196">
        <v>13.37</v>
      </c>
      <c r="AS62" s="196">
        <v>23.37</v>
      </c>
      <c r="AT62" s="196">
        <v>20.22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7.92</v>
      </c>
      <c r="G63" s="196">
        <v>0</v>
      </c>
      <c r="H63" s="196">
        <v>0</v>
      </c>
      <c r="I63" s="196">
        <v>0</v>
      </c>
      <c r="J63" s="196">
        <v>0</v>
      </c>
      <c r="K63" s="196">
        <v>237.4</v>
      </c>
      <c r="L63" s="196">
        <v>0.24</v>
      </c>
      <c r="M63" s="196">
        <v>2.2599999999999998</v>
      </c>
      <c r="N63" s="196">
        <v>1.95</v>
      </c>
      <c r="O63" s="196">
        <v>1.37</v>
      </c>
      <c r="P63" s="196">
        <v>0.93</v>
      </c>
      <c r="Q63" s="196">
        <v>0.36</v>
      </c>
      <c r="R63" s="196">
        <v>0.7</v>
      </c>
      <c r="S63" s="196">
        <v>0</v>
      </c>
      <c r="T63" s="196">
        <v>0</v>
      </c>
      <c r="U63" s="196">
        <v>2.33</v>
      </c>
      <c r="V63" s="196">
        <v>0.34</v>
      </c>
      <c r="W63" s="196">
        <v>5.67</v>
      </c>
      <c r="X63" s="196">
        <v>2.4300000000000002</v>
      </c>
      <c r="Y63" s="196">
        <v>0</v>
      </c>
      <c r="Z63" s="196">
        <v>4.58</v>
      </c>
      <c r="AA63" s="196">
        <v>1.48</v>
      </c>
      <c r="AB63" s="196">
        <v>0</v>
      </c>
      <c r="AC63" s="196">
        <v>2.04</v>
      </c>
      <c r="AD63" s="196">
        <v>20.77</v>
      </c>
      <c r="AE63" s="196">
        <v>0</v>
      </c>
      <c r="AF63" s="196">
        <v>0</v>
      </c>
      <c r="AG63" s="196">
        <v>76.38</v>
      </c>
      <c r="AH63" s="196">
        <v>0</v>
      </c>
      <c r="AI63" s="196">
        <v>18.39</v>
      </c>
      <c r="AJ63" s="196">
        <v>0</v>
      </c>
      <c r="AK63" s="196">
        <v>15.85</v>
      </c>
      <c r="AL63" s="196">
        <v>0</v>
      </c>
      <c r="AM63" s="196">
        <v>0</v>
      </c>
      <c r="AN63" s="196">
        <v>0</v>
      </c>
      <c r="AO63" s="196">
        <v>249.02</v>
      </c>
      <c r="AP63" s="196">
        <v>0</v>
      </c>
      <c r="AQ63" s="196">
        <v>0</v>
      </c>
      <c r="AR63" s="196">
        <v>13.37</v>
      </c>
      <c r="AS63" s="196">
        <v>23.37</v>
      </c>
      <c r="AT63" s="196">
        <v>20.22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7.92</v>
      </c>
      <c r="G64" s="196">
        <v>0</v>
      </c>
      <c r="H64" s="196">
        <v>0</v>
      </c>
      <c r="I64" s="196">
        <v>0</v>
      </c>
      <c r="J64" s="196">
        <v>0</v>
      </c>
      <c r="K64" s="196">
        <v>237.4</v>
      </c>
      <c r="L64" s="196">
        <v>0.24</v>
      </c>
      <c r="M64" s="196">
        <v>2.2599999999999998</v>
      </c>
      <c r="N64" s="196">
        <v>1.95</v>
      </c>
      <c r="O64" s="196">
        <v>1.37</v>
      </c>
      <c r="P64" s="196">
        <v>0.93</v>
      </c>
      <c r="Q64" s="196">
        <v>0.36</v>
      </c>
      <c r="R64" s="196">
        <v>0.7</v>
      </c>
      <c r="S64" s="196">
        <v>0</v>
      </c>
      <c r="T64" s="196">
        <v>0</v>
      </c>
      <c r="U64" s="196">
        <v>2.33</v>
      </c>
      <c r="V64" s="196">
        <v>0.34</v>
      </c>
      <c r="W64" s="196">
        <v>5.67</v>
      </c>
      <c r="X64" s="196">
        <v>2.4300000000000002</v>
      </c>
      <c r="Y64" s="196">
        <v>0</v>
      </c>
      <c r="Z64" s="196">
        <v>4.58</v>
      </c>
      <c r="AA64" s="196">
        <v>1.48</v>
      </c>
      <c r="AB64" s="196">
        <v>0</v>
      </c>
      <c r="AC64" s="196">
        <v>2.04</v>
      </c>
      <c r="AD64" s="196">
        <v>20.77</v>
      </c>
      <c r="AE64" s="196">
        <v>0</v>
      </c>
      <c r="AF64" s="196">
        <v>0</v>
      </c>
      <c r="AG64" s="196">
        <v>76.38</v>
      </c>
      <c r="AH64" s="196">
        <v>0</v>
      </c>
      <c r="AI64" s="196">
        <v>18.39</v>
      </c>
      <c r="AJ64" s="196">
        <v>0</v>
      </c>
      <c r="AK64" s="196">
        <v>15.85</v>
      </c>
      <c r="AL64" s="196">
        <v>0</v>
      </c>
      <c r="AM64" s="196">
        <v>0</v>
      </c>
      <c r="AN64" s="196">
        <v>0</v>
      </c>
      <c r="AO64" s="196">
        <v>249.02</v>
      </c>
      <c r="AP64" s="196">
        <v>0</v>
      </c>
      <c r="AQ64" s="196">
        <v>0</v>
      </c>
      <c r="AR64" s="196">
        <v>13.37</v>
      </c>
      <c r="AS64" s="196">
        <v>23.37</v>
      </c>
      <c r="AT64" s="196">
        <v>20.22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7.92</v>
      </c>
      <c r="G65" s="196">
        <v>0</v>
      </c>
      <c r="H65" s="196">
        <v>0</v>
      </c>
      <c r="I65" s="196">
        <v>0</v>
      </c>
      <c r="J65" s="196">
        <v>0</v>
      </c>
      <c r="K65" s="196">
        <v>218.15</v>
      </c>
      <c r="L65" s="196">
        <v>0.24</v>
      </c>
      <c r="M65" s="196">
        <v>2.2599999999999998</v>
      </c>
      <c r="N65" s="196">
        <v>1.95</v>
      </c>
      <c r="O65" s="196">
        <v>1.37</v>
      </c>
      <c r="P65" s="196">
        <v>0.93</v>
      </c>
      <c r="Q65" s="196">
        <v>0.36</v>
      </c>
      <c r="R65" s="196">
        <v>0.7</v>
      </c>
      <c r="S65" s="196">
        <v>0</v>
      </c>
      <c r="T65" s="196">
        <v>0</v>
      </c>
      <c r="U65" s="196">
        <v>2.33</v>
      </c>
      <c r="V65" s="196">
        <v>0.34</v>
      </c>
      <c r="W65" s="196">
        <v>0.77</v>
      </c>
      <c r="X65" s="196">
        <v>2.4300000000000002</v>
      </c>
      <c r="Y65" s="196">
        <v>0</v>
      </c>
      <c r="Z65" s="196">
        <v>4.58</v>
      </c>
      <c r="AA65" s="196">
        <v>1.48</v>
      </c>
      <c r="AB65" s="196">
        <v>0</v>
      </c>
      <c r="AC65" s="196">
        <v>2.04</v>
      </c>
      <c r="AD65" s="196">
        <v>20.77</v>
      </c>
      <c r="AE65" s="196">
        <v>0</v>
      </c>
      <c r="AF65" s="196">
        <v>0</v>
      </c>
      <c r="AG65" s="196">
        <v>76.38</v>
      </c>
      <c r="AH65" s="196">
        <v>0</v>
      </c>
      <c r="AI65" s="196">
        <v>18.39</v>
      </c>
      <c r="AJ65" s="196">
        <v>0</v>
      </c>
      <c r="AK65" s="196">
        <v>15.85</v>
      </c>
      <c r="AL65" s="196">
        <v>0</v>
      </c>
      <c r="AM65" s="196">
        <v>0</v>
      </c>
      <c r="AN65" s="196">
        <v>0</v>
      </c>
      <c r="AO65" s="196">
        <v>249.02</v>
      </c>
      <c r="AP65" s="196">
        <v>0</v>
      </c>
      <c r="AQ65" s="196">
        <v>0</v>
      </c>
      <c r="AR65" s="196">
        <v>13.37</v>
      </c>
      <c r="AS65" s="196">
        <v>23.37</v>
      </c>
      <c r="AT65" s="196">
        <v>20.22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7.92</v>
      </c>
      <c r="G66" s="196">
        <v>0</v>
      </c>
      <c r="H66" s="196">
        <v>0</v>
      </c>
      <c r="I66" s="196">
        <v>0</v>
      </c>
      <c r="J66" s="196">
        <v>0</v>
      </c>
      <c r="K66" s="196">
        <v>198.9</v>
      </c>
      <c r="L66" s="196">
        <v>0.24</v>
      </c>
      <c r="M66" s="196">
        <v>2.2599999999999998</v>
      </c>
      <c r="N66" s="196">
        <v>1.95</v>
      </c>
      <c r="O66" s="196">
        <v>1.37</v>
      </c>
      <c r="P66" s="196">
        <v>0.93</v>
      </c>
      <c r="Q66" s="196">
        <v>0.36</v>
      </c>
      <c r="R66" s="196">
        <v>0.7</v>
      </c>
      <c r="S66" s="196">
        <v>0</v>
      </c>
      <c r="T66" s="196">
        <v>0</v>
      </c>
      <c r="U66" s="196">
        <v>2.33</v>
      </c>
      <c r="V66" s="196">
        <v>0.34</v>
      </c>
      <c r="W66" s="196">
        <v>0.77</v>
      </c>
      <c r="X66" s="196">
        <v>2.4300000000000002</v>
      </c>
      <c r="Y66" s="196">
        <v>0</v>
      </c>
      <c r="Z66" s="196">
        <v>4.58</v>
      </c>
      <c r="AA66" s="196">
        <v>1.48</v>
      </c>
      <c r="AB66" s="196">
        <v>0</v>
      </c>
      <c r="AC66" s="196">
        <v>3.04</v>
      </c>
      <c r="AD66" s="196">
        <v>20.77</v>
      </c>
      <c r="AE66" s="196">
        <v>0</v>
      </c>
      <c r="AF66" s="196">
        <v>0</v>
      </c>
      <c r="AG66" s="196">
        <v>76.38</v>
      </c>
      <c r="AH66" s="196">
        <v>0</v>
      </c>
      <c r="AI66" s="196">
        <v>18.39</v>
      </c>
      <c r="AJ66" s="196">
        <v>0</v>
      </c>
      <c r="AK66" s="196">
        <v>15.85</v>
      </c>
      <c r="AL66" s="196">
        <v>0</v>
      </c>
      <c r="AM66" s="196">
        <v>0</v>
      </c>
      <c r="AN66" s="196">
        <v>0</v>
      </c>
      <c r="AO66" s="196">
        <v>249.02</v>
      </c>
      <c r="AP66" s="196">
        <v>0</v>
      </c>
      <c r="AQ66" s="196">
        <v>0</v>
      </c>
      <c r="AR66" s="196">
        <v>13.37</v>
      </c>
      <c r="AS66" s="196">
        <v>23.37</v>
      </c>
      <c r="AT66" s="196">
        <v>20.22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7.92</v>
      </c>
      <c r="G67" s="196">
        <v>0</v>
      </c>
      <c r="H67" s="196">
        <v>0</v>
      </c>
      <c r="I67" s="196">
        <v>0</v>
      </c>
      <c r="J67" s="196">
        <v>0</v>
      </c>
      <c r="K67" s="196">
        <v>189.28</v>
      </c>
      <c r="L67" s="196">
        <v>0.24</v>
      </c>
      <c r="M67" s="196">
        <v>2.2599999999999998</v>
      </c>
      <c r="N67" s="196">
        <v>1.95</v>
      </c>
      <c r="O67" s="196">
        <v>1.37</v>
      </c>
      <c r="P67" s="196">
        <v>0.93</v>
      </c>
      <c r="Q67" s="196">
        <v>0.36</v>
      </c>
      <c r="R67" s="196">
        <v>0.7</v>
      </c>
      <c r="S67" s="196">
        <v>0</v>
      </c>
      <c r="T67" s="196">
        <v>0</v>
      </c>
      <c r="U67" s="196">
        <v>2.33</v>
      </c>
      <c r="V67" s="196">
        <v>0.34</v>
      </c>
      <c r="W67" s="196">
        <v>0.77</v>
      </c>
      <c r="X67" s="196">
        <v>2.4300000000000002</v>
      </c>
      <c r="Y67" s="196">
        <v>0</v>
      </c>
      <c r="Z67" s="196">
        <v>4.58</v>
      </c>
      <c r="AA67" s="196">
        <v>1.48</v>
      </c>
      <c r="AB67" s="196">
        <v>0</v>
      </c>
      <c r="AC67" s="196">
        <v>3.04</v>
      </c>
      <c r="AD67" s="196">
        <v>20.77</v>
      </c>
      <c r="AE67" s="196">
        <v>0</v>
      </c>
      <c r="AF67" s="196">
        <v>0</v>
      </c>
      <c r="AG67" s="196">
        <v>76.38</v>
      </c>
      <c r="AH67" s="196">
        <v>0</v>
      </c>
      <c r="AI67" s="196">
        <v>18.39</v>
      </c>
      <c r="AJ67" s="196">
        <v>0</v>
      </c>
      <c r="AK67" s="196">
        <v>15.85</v>
      </c>
      <c r="AL67" s="196">
        <v>0</v>
      </c>
      <c r="AM67" s="196">
        <v>0</v>
      </c>
      <c r="AN67" s="196">
        <v>0</v>
      </c>
      <c r="AO67" s="196">
        <v>249.02</v>
      </c>
      <c r="AP67" s="196">
        <v>0</v>
      </c>
      <c r="AQ67" s="196">
        <v>0</v>
      </c>
      <c r="AR67" s="196">
        <v>13.37</v>
      </c>
      <c r="AS67" s="196">
        <v>23.37</v>
      </c>
      <c r="AT67" s="196">
        <v>20.22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7.92</v>
      </c>
      <c r="G68" s="196">
        <v>0</v>
      </c>
      <c r="H68" s="196">
        <v>0</v>
      </c>
      <c r="I68" s="196">
        <v>0</v>
      </c>
      <c r="J68" s="196">
        <v>0</v>
      </c>
      <c r="K68" s="196">
        <v>170.58</v>
      </c>
      <c r="L68" s="196">
        <v>0.49</v>
      </c>
      <c r="M68" s="196">
        <v>2.2599999999999998</v>
      </c>
      <c r="N68" s="196">
        <v>1.95</v>
      </c>
      <c r="O68" s="196">
        <v>1.37</v>
      </c>
      <c r="P68" s="196">
        <v>0.93</v>
      </c>
      <c r="Q68" s="196">
        <v>0.36</v>
      </c>
      <c r="R68" s="196">
        <v>0.7</v>
      </c>
      <c r="S68" s="196">
        <v>0.24</v>
      </c>
      <c r="T68" s="196">
        <v>0</v>
      </c>
      <c r="U68" s="196">
        <v>2.33</v>
      </c>
      <c r="V68" s="196">
        <v>0.34</v>
      </c>
      <c r="W68" s="196">
        <v>0.77</v>
      </c>
      <c r="X68" s="196">
        <v>2.4300000000000002</v>
      </c>
      <c r="Y68" s="196">
        <v>0</v>
      </c>
      <c r="Z68" s="196">
        <v>4.58</v>
      </c>
      <c r="AA68" s="196">
        <v>1.48</v>
      </c>
      <c r="AB68" s="196">
        <v>0</v>
      </c>
      <c r="AC68" s="196">
        <v>3.04</v>
      </c>
      <c r="AD68" s="196">
        <v>20.77</v>
      </c>
      <c r="AE68" s="196">
        <v>0</v>
      </c>
      <c r="AF68" s="196">
        <v>0</v>
      </c>
      <c r="AG68" s="196">
        <v>76.38</v>
      </c>
      <c r="AH68" s="196">
        <v>0</v>
      </c>
      <c r="AI68" s="196">
        <v>18.39</v>
      </c>
      <c r="AJ68" s="196">
        <v>0</v>
      </c>
      <c r="AK68" s="196">
        <v>21.95</v>
      </c>
      <c r="AL68" s="196">
        <v>0</v>
      </c>
      <c r="AM68" s="196">
        <v>0</v>
      </c>
      <c r="AN68" s="196">
        <v>0</v>
      </c>
      <c r="AO68" s="196">
        <v>249.02</v>
      </c>
      <c r="AP68" s="196">
        <v>0</v>
      </c>
      <c r="AQ68" s="196">
        <v>0</v>
      </c>
      <c r="AR68" s="196">
        <v>13.37</v>
      </c>
      <c r="AS68" s="196">
        <v>23.37</v>
      </c>
      <c r="AT68" s="196">
        <v>20.22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7.92</v>
      </c>
      <c r="G69" s="196">
        <v>0</v>
      </c>
      <c r="H69" s="196">
        <v>0</v>
      </c>
      <c r="I69" s="196">
        <v>0</v>
      </c>
      <c r="J69" s="196">
        <v>0</v>
      </c>
      <c r="K69" s="196">
        <v>156.68</v>
      </c>
      <c r="L69" s="196">
        <v>0.24</v>
      </c>
      <c r="M69" s="196">
        <v>2.2599999999999998</v>
      </c>
      <c r="N69" s="196">
        <v>1.95</v>
      </c>
      <c r="O69" s="196">
        <v>1.37</v>
      </c>
      <c r="P69" s="196">
        <v>0.93</v>
      </c>
      <c r="Q69" s="196">
        <v>0.36</v>
      </c>
      <c r="R69" s="196">
        <v>0.7</v>
      </c>
      <c r="S69" s="196">
        <v>0.24</v>
      </c>
      <c r="T69" s="196">
        <v>0</v>
      </c>
      <c r="U69" s="196">
        <v>2.33</v>
      </c>
      <c r="V69" s="196">
        <v>0.34</v>
      </c>
      <c r="W69" s="196">
        <v>0.77</v>
      </c>
      <c r="X69" s="196">
        <v>2.4300000000000002</v>
      </c>
      <c r="Y69" s="196">
        <v>0</v>
      </c>
      <c r="Z69" s="196">
        <v>4.58</v>
      </c>
      <c r="AA69" s="196">
        <v>1.48</v>
      </c>
      <c r="AB69" s="196">
        <v>0</v>
      </c>
      <c r="AC69" s="196">
        <v>3.04</v>
      </c>
      <c r="AD69" s="196">
        <v>20.77</v>
      </c>
      <c r="AE69" s="196">
        <v>0</v>
      </c>
      <c r="AF69" s="196">
        <v>0</v>
      </c>
      <c r="AG69" s="196">
        <v>76.38</v>
      </c>
      <c r="AH69" s="196">
        <v>0</v>
      </c>
      <c r="AI69" s="196">
        <v>18.39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249.02</v>
      </c>
      <c r="AP69" s="196">
        <v>0</v>
      </c>
      <c r="AQ69" s="196">
        <v>0</v>
      </c>
      <c r="AR69" s="196">
        <v>13.37</v>
      </c>
      <c r="AS69" s="196">
        <v>23.37</v>
      </c>
      <c r="AT69" s="196">
        <v>20.22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7.92</v>
      </c>
      <c r="G70" s="196">
        <v>0</v>
      </c>
      <c r="H70" s="196">
        <v>0</v>
      </c>
      <c r="I70" s="196">
        <v>0</v>
      </c>
      <c r="J70" s="196">
        <v>0</v>
      </c>
      <c r="K70" s="196">
        <v>150.55000000000001</v>
      </c>
      <c r="L70" s="196">
        <v>0.24</v>
      </c>
      <c r="M70" s="196">
        <v>2.2599999999999998</v>
      </c>
      <c r="N70" s="196">
        <v>1.95</v>
      </c>
      <c r="O70" s="196">
        <v>1.37</v>
      </c>
      <c r="P70" s="196">
        <v>0.93</v>
      </c>
      <c r="Q70" s="196">
        <v>0.36</v>
      </c>
      <c r="R70" s="196">
        <v>0.7</v>
      </c>
      <c r="S70" s="196">
        <v>0.24</v>
      </c>
      <c r="T70" s="196">
        <v>0</v>
      </c>
      <c r="U70" s="196">
        <v>2.33</v>
      </c>
      <c r="V70" s="196">
        <v>0.34</v>
      </c>
      <c r="W70" s="196">
        <v>0.77</v>
      </c>
      <c r="X70" s="196">
        <v>2.4300000000000002</v>
      </c>
      <c r="Y70" s="196">
        <v>0</v>
      </c>
      <c r="Z70" s="196">
        <v>4.58</v>
      </c>
      <c r="AA70" s="196">
        <v>1.48</v>
      </c>
      <c r="AB70" s="196">
        <v>0</v>
      </c>
      <c r="AC70" s="196">
        <v>3.04</v>
      </c>
      <c r="AD70" s="196">
        <v>20.77</v>
      </c>
      <c r="AE70" s="196">
        <v>0</v>
      </c>
      <c r="AF70" s="196">
        <v>0</v>
      </c>
      <c r="AG70" s="196">
        <v>76.38</v>
      </c>
      <c r="AH70" s="196">
        <v>0</v>
      </c>
      <c r="AI70" s="196">
        <v>18.39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249.02</v>
      </c>
      <c r="AP70" s="196">
        <v>0</v>
      </c>
      <c r="AQ70" s="196">
        <v>0</v>
      </c>
      <c r="AR70" s="196">
        <v>13.37</v>
      </c>
      <c r="AS70" s="196">
        <v>23.37</v>
      </c>
      <c r="AT70" s="196">
        <v>20.22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7.92</v>
      </c>
      <c r="G71" s="196">
        <v>0</v>
      </c>
      <c r="H71" s="196">
        <v>0</v>
      </c>
      <c r="I71" s="196">
        <v>0</v>
      </c>
      <c r="J71" s="196">
        <v>0</v>
      </c>
      <c r="K71" s="196">
        <v>102.43</v>
      </c>
      <c r="L71" s="196">
        <v>0.24</v>
      </c>
      <c r="M71" s="196">
        <v>2.2599999999999998</v>
      </c>
      <c r="N71" s="196">
        <v>1.95</v>
      </c>
      <c r="O71" s="196">
        <v>1.37</v>
      </c>
      <c r="P71" s="196">
        <v>0.93</v>
      </c>
      <c r="Q71" s="196">
        <v>0.36</v>
      </c>
      <c r="R71" s="196">
        <v>0.7</v>
      </c>
      <c r="S71" s="196">
        <v>0.24</v>
      </c>
      <c r="T71" s="196">
        <v>0</v>
      </c>
      <c r="U71" s="196">
        <v>2.33</v>
      </c>
      <c r="V71" s="196">
        <v>0.34</v>
      </c>
      <c r="W71" s="196">
        <v>0.77</v>
      </c>
      <c r="X71" s="196">
        <v>2.4300000000000002</v>
      </c>
      <c r="Y71" s="196">
        <v>0</v>
      </c>
      <c r="Z71" s="196">
        <v>4.58</v>
      </c>
      <c r="AA71" s="196">
        <v>1.48</v>
      </c>
      <c r="AB71" s="196">
        <v>0</v>
      </c>
      <c r="AC71" s="196">
        <v>3.04</v>
      </c>
      <c r="AD71" s="196">
        <v>20.77</v>
      </c>
      <c r="AE71" s="196">
        <v>0</v>
      </c>
      <c r="AF71" s="196">
        <v>0</v>
      </c>
      <c r="AG71" s="196">
        <v>76.38</v>
      </c>
      <c r="AH71" s="196">
        <v>0</v>
      </c>
      <c r="AI71" s="196">
        <v>18.39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249.02</v>
      </c>
      <c r="AP71" s="196">
        <v>0</v>
      </c>
      <c r="AQ71" s="196">
        <v>0</v>
      </c>
      <c r="AR71" s="196">
        <v>13.37</v>
      </c>
      <c r="AS71" s="196">
        <v>23.37</v>
      </c>
      <c r="AT71" s="196">
        <v>20.22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7.92</v>
      </c>
      <c r="G72" s="196">
        <v>0</v>
      </c>
      <c r="H72" s="196">
        <v>0</v>
      </c>
      <c r="I72" s="196">
        <v>0</v>
      </c>
      <c r="J72" s="196">
        <v>0</v>
      </c>
      <c r="K72" s="196">
        <v>121.68</v>
      </c>
      <c r="L72" s="196">
        <v>0.24</v>
      </c>
      <c r="M72" s="196">
        <v>2.2599999999999998</v>
      </c>
      <c r="N72" s="196">
        <v>1.95</v>
      </c>
      <c r="O72" s="196">
        <v>1.37</v>
      </c>
      <c r="P72" s="196">
        <v>0.93</v>
      </c>
      <c r="Q72" s="196">
        <v>0.36</v>
      </c>
      <c r="R72" s="196">
        <v>0.7</v>
      </c>
      <c r="S72" s="196">
        <v>0.24</v>
      </c>
      <c r="T72" s="196">
        <v>0</v>
      </c>
      <c r="U72" s="196">
        <v>2.33</v>
      </c>
      <c r="V72" s="196">
        <v>0.34</v>
      </c>
      <c r="W72" s="196">
        <v>0.77</v>
      </c>
      <c r="X72" s="196">
        <v>2.4300000000000002</v>
      </c>
      <c r="Y72" s="196">
        <v>0</v>
      </c>
      <c r="Z72" s="196">
        <v>4.58</v>
      </c>
      <c r="AA72" s="196">
        <v>1.48</v>
      </c>
      <c r="AB72" s="196">
        <v>0</v>
      </c>
      <c r="AC72" s="196">
        <v>3.04</v>
      </c>
      <c r="AD72" s="196">
        <v>20.77</v>
      </c>
      <c r="AE72" s="196">
        <v>0</v>
      </c>
      <c r="AF72" s="196">
        <v>0</v>
      </c>
      <c r="AG72" s="196">
        <v>76.38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249.02</v>
      </c>
      <c r="AP72" s="196">
        <v>0</v>
      </c>
      <c r="AQ72" s="196">
        <v>0</v>
      </c>
      <c r="AR72" s="196">
        <v>13.37</v>
      </c>
      <c r="AS72" s="196">
        <v>23.37</v>
      </c>
      <c r="AT72" s="196">
        <v>20.22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7.92</v>
      </c>
      <c r="G73" s="196">
        <v>0</v>
      </c>
      <c r="H73" s="196">
        <v>0</v>
      </c>
      <c r="I73" s="196">
        <v>0</v>
      </c>
      <c r="J73" s="196">
        <v>0</v>
      </c>
      <c r="K73" s="196">
        <v>117.8</v>
      </c>
      <c r="L73" s="196">
        <v>0.24</v>
      </c>
      <c r="M73" s="196">
        <v>2.2599999999999998</v>
      </c>
      <c r="N73" s="196">
        <v>1.95</v>
      </c>
      <c r="O73" s="196">
        <v>1.37</v>
      </c>
      <c r="P73" s="196">
        <v>0.93</v>
      </c>
      <c r="Q73" s="196">
        <v>0.36</v>
      </c>
      <c r="R73" s="196">
        <v>0.7</v>
      </c>
      <c r="S73" s="196">
        <v>0.24</v>
      </c>
      <c r="T73" s="196">
        <v>0</v>
      </c>
      <c r="U73" s="196">
        <v>2.33</v>
      </c>
      <c r="V73" s="196">
        <v>0.34</v>
      </c>
      <c r="W73" s="196">
        <v>0.77</v>
      </c>
      <c r="X73" s="196">
        <v>2.4300000000000002</v>
      </c>
      <c r="Y73" s="196">
        <v>0</v>
      </c>
      <c r="Z73" s="196">
        <v>4.58</v>
      </c>
      <c r="AA73" s="196">
        <v>1.48</v>
      </c>
      <c r="AB73" s="196">
        <v>0</v>
      </c>
      <c r="AC73" s="196">
        <v>3.04</v>
      </c>
      <c r="AD73" s="196">
        <v>20.77</v>
      </c>
      <c r="AE73" s="196">
        <v>0</v>
      </c>
      <c r="AF73" s="196">
        <v>0</v>
      </c>
      <c r="AG73" s="196">
        <v>76.38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249.02</v>
      </c>
      <c r="AP73" s="196">
        <v>0</v>
      </c>
      <c r="AQ73" s="196">
        <v>0</v>
      </c>
      <c r="AR73" s="196">
        <v>13.37</v>
      </c>
      <c r="AS73" s="196">
        <v>23.37</v>
      </c>
      <c r="AT73" s="196">
        <v>20.22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7.92</v>
      </c>
      <c r="G74" s="196">
        <v>0</v>
      </c>
      <c r="H74" s="196">
        <v>0</v>
      </c>
      <c r="I74" s="196">
        <v>0</v>
      </c>
      <c r="J74" s="196">
        <v>0</v>
      </c>
      <c r="K74" s="196">
        <v>102.42</v>
      </c>
      <c r="L74" s="196">
        <v>0.24</v>
      </c>
      <c r="M74" s="196">
        <v>2.2599999999999998</v>
      </c>
      <c r="N74" s="196">
        <v>1.95</v>
      </c>
      <c r="O74" s="196">
        <v>1.37</v>
      </c>
      <c r="P74" s="196">
        <v>0.93</v>
      </c>
      <c r="Q74" s="196">
        <v>0.36</v>
      </c>
      <c r="R74" s="196">
        <v>0.7</v>
      </c>
      <c r="S74" s="196">
        <v>0.24</v>
      </c>
      <c r="T74" s="196">
        <v>0</v>
      </c>
      <c r="U74" s="196">
        <v>2.33</v>
      </c>
      <c r="V74" s="196">
        <v>0.34</v>
      </c>
      <c r="W74" s="196">
        <v>0.77</v>
      </c>
      <c r="X74" s="196">
        <v>2.4300000000000002</v>
      </c>
      <c r="Y74" s="196">
        <v>0</v>
      </c>
      <c r="Z74" s="196">
        <v>4.58</v>
      </c>
      <c r="AA74" s="196">
        <v>1.48</v>
      </c>
      <c r="AB74" s="196">
        <v>0</v>
      </c>
      <c r="AC74" s="196">
        <v>3.04</v>
      </c>
      <c r="AD74" s="196">
        <v>20.77</v>
      </c>
      <c r="AE74" s="196">
        <v>0</v>
      </c>
      <c r="AF74" s="196">
        <v>0</v>
      </c>
      <c r="AG74" s="196">
        <v>76.38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249.02</v>
      </c>
      <c r="AP74" s="196">
        <v>0</v>
      </c>
      <c r="AQ74" s="196">
        <v>0</v>
      </c>
      <c r="AR74" s="196">
        <v>13.37</v>
      </c>
      <c r="AS74" s="196">
        <v>23.37</v>
      </c>
      <c r="AT74" s="196">
        <v>20.22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7.92</v>
      </c>
      <c r="G75" s="196">
        <v>0</v>
      </c>
      <c r="H75" s="196">
        <v>0</v>
      </c>
      <c r="I75" s="196">
        <v>0</v>
      </c>
      <c r="J75" s="196">
        <v>0</v>
      </c>
      <c r="K75" s="196">
        <v>112.05</v>
      </c>
      <c r="L75" s="196">
        <v>0.24</v>
      </c>
      <c r="M75" s="196">
        <v>2.2599999999999998</v>
      </c>
      <c r="N75" s="196">
        <v>1.95</v>
      </c>
      <c r="O75" s="196">
        <v>1.37</v>
      </c>
      <c r="P75" s="196">
        <v>0.93</v>
      </c>
      <c r="Q75" s="196">
        <v>0.36</v>
      </c>
      <c r="R75" s="196">
        <v>0.7</v>
      </c>
      <c r="S75" s="196">
        <v>0.24</v>
      </c>
      <c r="T75" s="196">
        <v>0</v>
      </c>
      <c r="U75" s="196">
        <v>2.33</v>
      </c>
      <c r="V75" s="196">
        <v>0.34</v>
      </c>
      <c r="W75" s="196">
        <v>0.77</v>
      </c>
      <c r="X75" s="196">
        <v>2.4300000000000002</v>
      </c>
      <c r="Y75" s="196">
        <v>0</v>
      </c>
      <c r="Z75" s="196">
        <v>4.58</v>
      </c>
      <c r="AA75" s="196">
        <v>1.48</v>
      </c>
      <c r="AB75" s="196">
        <v>0</v>
      </c>
      <c r="AC75" s="196">
        <v>1.38</v>
      </c>
      <c r="AD75" s="196">
        <v>20.77</v>
      </c>
      <c r="AE75" s="196">
        <v>0</v>
      </c>
      <c r="AF75" s="196">
        <v>0</v>
      </c>
      <c r="AG75" s="196">
        <v>76.38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249.02</v>
      </c>
      <c r="AP75" s="196">
        <v>0</v>
      </c>
      <c r="AQ75" s="196">
        <v>0</v>
      </c>
      <c r="AR75" s="196">
        <v>13.37</v>
      </c>
      <c r="AS75" s="196">
        <v>23.37</v>
      </c>
      <c r="AT75" s="196">
        <v>20.22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7.92</v>
      </c>
      <c r="G76" s="196">
        <v>0</v>
      </c>
      <c r="H76" s="196">
        <v>0</v>
      </c>
      <c r="I76" s="196">
        <v>0</v>
      </c>
      <c r="J76" s="196">
        <v>0</v>
      </c>
      <c r="K76" s="196">
        <v>73.55</v>
      </c>
      <c r="L76" s="196">
        <v>0.24</v>
      </c>
      <c r="M76" s="196">
        <v>2.2599999999999998</v>
      </c>
      <c r="N76" s="196">
        <v>1.95</v>
      </c>
      <c r="O76" s="196">
        <v>1.37</v>
      </c>
      <c r="P76" s="196">
        <v>0.93</v>
      </c>
      <c r="Q76" s="196">
        <v>0.36</v>
      </c>
      <c r="R76" s="196">
        <v>0.7</v>
      </c>
      <c r="S76" s="196">
        <v>0.24</v>
      </c>
      <c r="T76" s="196">
        <v>0</v>
      </c>
      <c r="U76" s="196">
        <v>2.33</v>
      </c>
      <c r="V76" s="196">
        <v>0.34</v>
      </c>
      <c r="W76" s="196">
        <v>0.77</v>
      </c>
      <c r="X76" s="196">
        <v>2.4300000000000002</v>
      </c>
      <c r="Y76" s="196">
        <v>0</v>
      </c>
      <c r="Z76" s="196">
        <v>4.58</v>
      </c>
      <c r="AA76" s="196">
        <v>1.48</v>
      </c>
      <c r="AB76" s="196">
        <v>0</v>
      </c>
      <c r="AC76" s="196">
        <v>1.38</v>
      </c>
      <c r="AD76" s="196">
        <v>20.77</v>
      </c>
      <c r="AE76" s="196">
        <v>0</v>
      </c>
      <c r="AF76" s="196">
        <v>0</v>
      </c>
      <c r="AG76" s="196">
        <v>76.38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249.02</v>
      </c>
      <c r="AP76" s="196">
        <v>0</v>
      </c>
      <c r="AQ76" s="196">
        <v>0</v>
      </c>
      <c r="AR76" s="196">
        <v>13.37</v>
      </c>
      <c r="AS76" s="196">
        <v>23.37</v>
      </c>
      <c r="AT76" s="196">
        <v>20.22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7.92</v>
      </c>
      <c r="G77" s="196">
        <v>0</v>
      </c>
      <c r="H77" s="196">
        <v>0</v>
      </c>
      <c r="I77" s="196">
        <v>0</v>
      </c>
      <c r="J77" s="196">
        <v>0</v>
      </c>
      <c r="K77" s="196">
        <v>19</v>
      </c>
      <c r="L77" s="196">
        <v>0.24</v>
      </c>
      <c r="M77" s="196">
        <v>2.2599999999999998</v>
      </c>
      <c r="N77" s="196">
        <v>1.95</v>
      </c>
      <c r="O77" s="196">
        <v>1.37</v>
      </c>
      <c r="P77" s="196">
        <v>0.93</v>
      </c>
      <c r="Q77" s="196">
        <v>0.36</v>
      </c>
      <c r="R77" s="196">
        <v>0.7</v>
      </c>
      <c r="S77" s="196">
        <v>0.24</v>
      </c>
      <c r="T77" s="196">
        <v>0</v>
      </c>
      <c r="U77" s="196">
        <v>2.33</v>
      </c>
      <c r="V77" s="196">
        <v>0.34</v>
      </c>
      <c r="W77" s="196">
        <v>0.77</v>
      </c>
      <c r="X77" s="196">
        <v>2.4300000000000002</v>
      </c>
      <c r="Y77" s="196">
        <v>0</v>
      </c>
      <c r="Z77" s="196">
        <v>4.58</v>
      </c>
      <c r="AA77" s="196">
        <v>1.48</v>
      </c>
      <c r="AB77" s="196">
        <v>0</v>
      </c>
      <c r="AC77" s="196">
        <v>1.38</v>
      </c>
      <c r="AD77" s="196">
        <v>20.77</v>
      </c>
      <c r="AE77" s="196">
        <v>0</v>
      </c>
      <c r="AF77" s="196">
        <v>0</v>
      </c>
      <c r="AG77" s="196">
        <v>76.38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249.02</v>
      </c>
      <c r="AP77" s="196">
        <v>0</v>
      </c>
      <c r="AQ77" s="196">
        <v>0</v>
      </c>
      <c r="AR77" s="196">
        <v>13.37</v>
      </c>
      <c r="AS77" s="196">
        <v>23.37</v>
      </c>
      <c r="AT77" s="196">
        <v>20.22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7.92</v>
      </c>
      <c r="G78" s="196">
        <v>0</v>
      </c>
      <c r="H78" s="196">
        <v>0</v>
      </c>
      <c r="I78" s="196">
        <v>0</v>
      </c>
      <c r="J78" s="196">
        <v>0</v>
      </c>
      <c r="K78" s="196">
        <v>19</v>
      </c>
      <c r="L78" s="196">
        <v>0.24</v>
      </c>
      <c r="M78" s="196">
        <v>2.2599999999999998</v>
      </c>
      <c r="N78" s="196">
        <v>1.95</v>
      </c>
      <c r="O78" s="196">
        <v>1.37</v>
      </c>
      <c r="P78" s="196">
        <v>0.93</v>
      </c>
      <c r="Q78" s="196">
        <v>0.36</v>
      </c>
      <c r="R78" s="196">
        <v>0.7</v>
      </c>
      <c r="S78" s="196">
        <v>0.24</v>
      </c>
      <c r="T78" s="196">
        <v>0</v>
      </c>
      <c r="U78" s="196">
        <v>2.33</v>
      </c>
      <c r="V78" s="196">
        <v>0.34</v>
      </c>
      <c r="W78" s="196">
        <v>0.77</v>
      </c>
      <c r="X78" s="196">
        <v>2.4300000000000002</v>
      </c>
      <c r="Y78" s="196">
        <v>0</v>
      </c>
      <c r="Z78" s="196">
        <v>4.58</v>
      </c>
      <c r="AA78" s="196">
        <v>1.48</v>
      </c>
      <c r="AB78" s="196">
        <v>0</v>
      </c>
      <c r="AC78" s="196">
        <v>1.38</v>
      </c>
      <c r="AD78" s="196">
        <v>20.77</v>
      </c>
      <c r="AE78" s="196">
        <v>0</v>
      </c>
      <c r="AF78" s="196">
        <v>0</v>
      </c>
      <c r="AG78" s="196">
        <v>76.38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249.02</v>
      </c>
      <c r="AP78" s="196">
        <v>0</v>
      </c>
      <c r="AQ78" s="196">
        <v>0</v>
      </c>
      <c r="AR78" s="196">
        <v>13.37</v>
      </c>
      <c r="AS78" s="196">
        <v>23.37</v>
      </c>
      <c r="AT78" s="196">
        <v>20.22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7.92</v>
      </c>
      <c r="G79" s="196">
        <v>0</v>
      </c>
      <c r="H79" s="196">
        <v>0</v>
      </c>
      <c r="I79" s="196">
        <v>0</v>
      </c>
      <c r="J79" s="196">
        <v>0</v>
      </c>
      <c r="K79" s="196">
        <v>19</v>
      </c>
      <c r="L79" s="196">
        <v>0.24</v>
      </c>
      <c r="M79" s="196">
        <v>2.2599999999999998</v>
      </c>
      <c r="N79" s="196">
        <v>1.95</v>
      </c>
      <c r="O79" s="196">
        <v>1.37</v>
      </c>
      <c r="P79" s="196">
        <v>0.93</v>
      </c>
      <c r="Q79" s="196">
        <v>0.36</v>
      </c>
      <c r="R79" s="196">
        <v>0.7</v>
      </c>
      <c r="S79" s="196">
        <v>0.24</v>
      </c>
      <c r="T79" s="196">
        <v>0</v>
      </c>
      <c r="U79" s="196">
        <v>2.33</v>
      </c>
      <c r="V79" s="196">
        <v>0.34</v>
      </c>
      <c r="W79" s="196">
        <v>0.76</v>
      </c>
      <c r="X79" s="196">
        <v>2.4300000000000002</v>
      </c>
      <c r="Y79" s="196">
        <v>0</v>
      </c>
      <c r="Z79" s="196">
        <v>4.58</v>
      </c>
      <c r="AA79" s="196">
        <v>1.48</v>
      </c>
      <c r="AB79" s="196">
        <v>0</v>
      </c>
      <c r="AC79" s="196">
        <v>1.38</v>
      </c>
      <c r="AD79" s="196">
        <v>20.77</v>
      </c>
      <c r="AE79" s="196">
        <v>0</v>
      </c>
      <c r="AF79" s="196">
        <v>0</v>
      </c>
      <c r="AG79" s="196">
        <v>76.38</v>
      </c>
      <c r="AH79" s="196">
        <v>0</v>
      </c>
      <c r="AI79" s="196">
        <v>18.39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249.02</v>
      </c>
      <c r="AP79" s="196">
        <v>0</v>
      </c>
      <c r="AQ79" s="196">
        <v>0</v>
      </c>
      <c r="AR79" s="196">
        <v>13.37</v>
      </c>
      <c r="AS79" s="196">
        <v>23.37</v>
      </c>
      <c r="AT79" s="196">
        <v>20.22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7.92</v>
      </c>
      <c r="G80" s="196">
        <v>0</v>
      </c>
      <c r="H80" s="196">
        <v>0</v>
      </c>
      <c r="I80" s="196">
        <v>0</v>
      </c>
      <c r="J80" s="196">
        <v>0</v>
      </c>
      <c r="K80" s="196">
        <v>19</v>
      </c>
      <c r="L80" s="196">
        <v>0.24</v>
      </c>
      <c r="M80" s="196">
        <v>2.2599999999999998</v>
      </c>
      <c r="N80" s="196">
        <v>1.95</v>
      </c>
      <c r="O80" s="196">
        <v>1.37</v>
      </c>
      <c r="P80" s="196">
        <v>0.93</v>
      </c>
      <c r="Q80" s="196">
        <v>0.36</v>
      </c>
      <c r="R80" s="196">
        <v>0.7</v>
      </c>
      <c r="S80" s="196">
        <v>0.24</v>
      </c>
      <c r="T80" s="196">
        <v>0</v>
      </c>
      <c r="U80" s="196">
        <v>2.33</v>
      </c>
      <c r="V80" s="196">
        <v>0.34</v>
      </c>
      <c r="W80" s="196">
        <v>0.76</v>
      </c>
      <c r="X80" s="196">
        <v>2.4300000000000002</v>
      </c>
      <c r="Y80" s="196">
        <v>0</v>
      </c>
      <c r="Z80" s="196">
        <v>4.58</v>
      </c>
      <c r="AA80" s="196">
        <v>1.48</v>
      </c>
      <c r="AB80" s="196">
        <v>0</v>
      </c>
      <c r="AC80" s="196">
        <v>1.38</v>
      </c>
      <c r="AD80" s="196">
        <v>20.77</v>
      </c>
      <c r="AE80" s="196">
        <v>0</v>
      </c>
      <c r="AF80" s="196">
        <v>0</v>
      </c>
      <c r="AG80" s="196">
        <v>76.38</v>
      </c>
      <c r="AH80" s="196">
        <v>0</v>
      </c>
      <c r="AI80" s="196">
        <v>18.39</v>
      </c>
      <c r="AJ80" s="196">
        <v>0</v>
      </c>
      <c r="AK80" s="196">
        <v>24.61</v>
      </c>
      <c r="AL80" s="196">
        <v>0</v>
      </c>
      <c r="AM80" s="196">
        <v>0</v>
      </c>
      <c r="AN80" s="196">
        <v>0</v>
      </c>
      <c r="AO80" s="196">
        <v>249.02</v>
      </c>
      <c r="AP80" s="196">
        <v>0</v>
      </c>
      <c r="AQ80" s="196">
        <v>0</v>
      </c>
      <c r="AR80" s="196">
        <v>13.37</v>
      </c>
      <c r="AS80" s="196">
        <v>23.37</v>
      </c>
      <c r="AT80" s="196">
        <v>20.22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7.92</v>
      </c>
      <c r="G81" s="196">
        <v>0</v>
      </c>
      <c r="H81" s="196">
        <v>0</v>
      </c>
      <c r="I81" s="196">
        <v>0</v>
      </c>
      <c r="J81" s="196">
        <v>0</v>
      </c>
      <c r="K81" s="196">
        <v>19</v>
      </c>
      <c r="L81" s="196">
        <v>0.24</v>
      </c>
      <c r="M81" s="196">
        <v>2.2599999999999998</v>
      </c>
      <c r="N81" s="196">
        <v>1.95</v>
      </c>
      <c r="O81" s="196">
        <v>1.37</v>
      </c>
      <c r="P81" s="196">
        <v>0.93</v>
      </c>
      <c r="Q81" s="196">
        <v>0.36</v>
      </c>
      <c r="R81" s="196">
        <v>0.7</v>
      </c>
      <c r="S81" s="196">
        <v>0.24</v>
      </c>
      <c r="T81" s="196">
        <v>0</v>
      </c>
      <c r="U81" s="196">
        <v>2.33</v>
      </c>
      <c r="V81" s="196">
        <v>0.34</v>
      </c>
      <c r="W81" s="196">
        <v>0.76</v>
      </c>
      <c r="X81" s="196">
        <v>2.4300000000000002</v>
      </c>
      <c r="Y81" s="196">
        <v>0</v>
      </c>
      <c r="Z81" s="196">
        <v>4.58</v>
      </c>
      <c r="AA81" s="196">
        <v>1.48</v>
      </c>
      <c r="AB81" s="196">
        <v>0</v>
      </c>
      <c r="AC81" s="196">
        <v>1.38</v>
      </c>
      <c r="AD81" s="196">
        <v>20.77</v>
      </c>
      <c r="AE81" s="196">
        <v>0</v>
      </c>
      <c r="AF81" s="196">
        <v>0</v>
      </c>
      <c r="AG81" s="196">
        <v>76.38</v>
      </c>
      <c r="AH81" s="196">
        <v>0</v>
      </c>
      <c r="AI81" s="196">
        <v>18.39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249.02</v>
      </c>
      <c r="AP81" s="196">
        <v>0</v>
      </c>
      <c r="AQ81" s="196">
        <v>0</v>
      </c>
      <c r="AR81" s="196">
        <v>13.37</v>
      </c>
      <c r="AS81" s="196">
        <v>23.37</v>
      </c>
      <c r="AT81" s="196">
        <v>20.22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7.92</v>
      </c>
      <c r="G82" s="196">
        <v>0</v>
      </c>
      <c r="H82" s="196">
        <v>0</v>
      </c>
      <c r="I82" s="196">
        <v>0</v>
      </c>
      <c r="J82" s="196">
        <v>0</v>
      </c>
      <c r="K82" s="196">
        <v>19</v>
      </c>
      <c r="L82" s="196">
        <v>0.24</v>
      </c>
      <c r="M82" s="196">
        <v>2.2599999999999998</v>
      </c>
      <c r="N82" s="196">
        <v>1.95</v>
      </c>
      <c r="O82" s="196">
        <v>1.37</v>
      </c>
      <c r="P82" s="196">
        <v>0.93</v>
      </c>
      <c r="Q82" s="196">
        <v>0.36</v>
      </c>
      <c r="R82" s="196">
        <v>0.7</v>
      </c>
      <c r="S82" s="196">
        <v>0.24</v>
      </c>
      <c r="T82" s="196">
        <v>0</v>
      </c>
      <c r="U82" s="196">
        <v>2.33</v>
      </c>
      <c r="V82" s="196">
        <v>0.34</v>
      </c>
      <c r="W82" s="196">
        <v>0.76</v>
      </c>
      <c r="X82" s="196">
        <v>2.4300000000000002</v>
      </c>
      <c r="Y82" s="196">
        <v>0</v>
      </c>
      <c r="Z82" s="196">
        <v>4.58</v>
      </c>
      <c r="AA82" s="196">
        <v>1.48</v>
      </c>
      <c r="AB82" s="196">
        <v>0</v>
      </c>
      <c r="AC82" s="196">
        <v>1.38</v>
      </c>
      <c r="AD82" s="196">
        <v>20.77</v>
      </c>
      <c r="AE82" s="196">
        <v>0</v>
      </c>
      <c r="AF82" s="196">
        <v>0</v>
      </c>
      <c r="AG82" s="196">
        <v>76.38</v>
      </c>
      <c r="AH82" s="196">
        <v>0</v>
      </c>
      <c r="AI82" s="196">
        <v>18.39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249.02</v>
      </c>
      <c r="AP82" s="196">
        <v>0</v>
      </c>
      <c r="AQ82" s="196">
        <v>0</v>
      </c>
      <c r="AR82" s="196">
        <v>13.37</v>
      </c>
      <c r="AS82" s="196">
        <v>23.37</v>
      </c>
      <c r="AT82" s="196">
        <v>20.22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7.92</v>
      </c>
      <c r="G83" s="196">
        <v>0</v>
      </c>
      <c r="H83" s="196">
        <v>0</v>
      </c>
      <c r="I83" s="196">
        <v>0</v>
      </c>
      <c r="J83" s="196">
        <v>0</v>
      </c>
      <c r="K83" s="196">
        <v>19</v>
      </c>
      <c r="L83" s="196">
        <v>0.24</v>
      </c>
      <c r="M83" s="196">
        <v>2.2599999999999998</v>
      </c>
      <c r="N83" s="196">
        <v>1.95</v>
      </c>
      <c r="O83" s="196">
        <v>1.37</v>
      </c>
      <c r="P83" s="196">
        <v>0.93</v>
      </c>
      <c r="Q83" s="196">
        <v>0.36</v>
      </c>
      <c r="R83" s="196">
        <v>0.7</v>
      </c>
      <c r="S83" s="196">
        <v>0.24</v>
      </c>
      <c r="T83" s="196">
        <v>0</v>
      </c>
      <c r="U83" s="196">
        <v>2.33</v>
      </c>
      <c r="V83" s="196">
        <v>0.34</v>
      </c>
      <c r="W83" s="196">
        <v>0.76</v>
      </c>
      <c r="X83" s="196">
        <v>2.4300000000000002</v>
      </c>
      <c r="Y83" s="196">
        <v>0</v>
      </c>
      <c r="Z83" s="196">
        <v>4.58</v>
      </c>
      <c r="AA83" s="196">
        <v>1.48</v>
      </c>
      <c r="AB83" s="196">
        <v>0</v>
      </c>
      <c r="AC83" s="196">
        <v>1.38</v>
      </c>
      <c r="AD83" s="196">
        <v>20.77</v>
      </c>
      <c r="AE83" s="196">
        <v>0</v>
      </c>
      <c r="AF83" s="196">
        <v>0</v>
      </c>
      <c r="AG83" s="196">
        <v>76.38</v>
      </c>
      <c r="AH83" s="196">
        <v>0</v>
      </c>
      <c r="AI83" s="196">
        <v>18.39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249.02</v>
      </c>
      <c r="AP83" s="196">
        <v>0</v>
      </c>
      <c r="AQ83" s="196">
        <v>0</v>
      </c>
      <c r="AR83" s="196">
        <v>13.37</v>
      </c>
      <c r="AS83" s="196">
        <v>23.37</v>
      </c>
      <c r="AT83" s="196">
        <v>20.22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7.92</v>
      </c>
      <c r="G84" s="196">
        <v>0</v>
      </c>
      <c r="H84" s="196">
        <v>0</v>
      </c>
      <c r="I84" s="196">
        <v>0</v>
      </c>
      <c r="J84" s="196">
        <v>0</v>
      </c>
      <c r="K84" s="196">
        <v>19</v>
      </c>
      <c r="L84" s="196">
        <v>0.24</v>
      </c>
      <c r="M84" s="196">
        <v>2.2599999999999998</v>
      </c>
      <c r="N84" s="196">
        <v>1.95</v>
      </c>
      <c r="O84" s="196">
        <v>1.37</v>
      </c>
      <c r="P84" s="196">
        <v>0.93</v>
      </c>
      <c r="Q84" s="196">
        <v>0.36</v>
      </c>
      <c r="R84" s="196">
        <v>0.7</v>
      </c>
      <c r="S84" s="196">
        <v>0.24</v>
      </c>
      <c r="T84" s="196">
        <v>0</v>
      </c>
      <c r="U84" s="196">
        <v>2.33</v>
      </c>
      <c r="V84" s="196">
        <v>0.34</v>
      </c>
      <c r="W84" s="196">
        <v>0.76</v>
      </c>
      <c r="X84" s="196">
        <v>2.4300000000000002</v>
      </c>
      <c r="Y84" s="196">
        <v>0</v>
      </c>
      <c r="Z84" s="196">
        <v>4.58</v>
      </c>
      <c r="AA84" s="196">
        <v>1.48</v>
      </c>
      <c r="AB84" s="196">
        <v>0</v>
      </c>
      <c r="AC84" s="196">
        <v>1.38</v>
      </c>
      <c r="AD84" s="196">
        <v>20.77</v>
      </c>
      <c r="AE84" s="196">
        <v>0</v>
      </c>
      <c r="AF84" s="196">
        <v>0</v>
      </c>
      <c r="AG84" s="196">
        <v>76.38</v>
      </c>
      <c r="AH84" s="196">
        <v>0</v>
      </c>
      <c r="AI84" s="196">
        <v>18.39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249.02</v>
      </c>
      <c r="AP84" s="196">
        <v>0</v>
      </c>
      <c r="AQ84" s="196">
        <v>0</v>
      </c>
      <c r="AR84" s="196">
        <v>13.37</v>
      </c>
      <c r="AS84" s="196">
        <v>23.37</v>
      </c>
      <c r="AT84" s="196">
        <v>20.22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7.92</v>
      </c>
      <c r="G85" s="196">
        <v>0</v>
      </c>
      <c r="H85" s="196">
        <v>0</v>
      </c>
      <c r="I85" s="196">
        <v>0</v>
      </c>
      <c r="J85" s="196">
        <v>0</v>
      </c>
      <c r="K85" s="196">
        <v>19</v>
      </c>
      <c r="L85" s="196">
        <v>0.24</v>
      </c>
      <c r="M85" s="196">
        <v>2.2599999999999998</v>
      </c>
      <c r="N85" s="196">
        <v>1.95</v>
      </c>
      <c r="O85" s="196">
        <v>1.37</v>
      </c>
      <c r="P85" s="196">
        <v>0.93</v>
      </c>
      <c r="Q85" s="196">
        <v>0.36</v>
      </c>
      <c r="R85" s="196">
        <v>0.49</v>
      </c>
      <c r="S85" s="196">
        <v>1.01</v>
      </c>
      <c r="T85" s="196">
        <v>0</v>
      </c>
      <c r="U85" s="196">
        <v>2.33</v>
      </c>
      <c r="V85" s="196">
        <v>0.34</v>
      </c>
      <c r="W85" s="196">
        <v>0.76</v>
      </c>
      <c r="X85" s="196">
        <v>2.4300000000000002</v>
      </c>
      <c r="Y85" s="196">
        <v>0</v>
      </c>
      <c r="Z85" s="196">
        <v>3.37</v>
      </c>
      <c r="AA85" s="196">
        <v>1.48</v>
      </c>
      <c r="AB85" s="196">
        <v>0</v>
      </c>
      <c r="AC85" s="196">
        <v>1.38</v>
      </c>
      <c r="AD85" s="196">
        <v>20.77</v>
      </c>
      <c r="AE85" s="196">
        <v>0</v>
      </c>
      <c r="AF85" s="196">
        <v>0</v>
      </c>
      <c r="AG85" s="196">
        <v>76.38</v>
      </c>
      <c r="AH85" s="196">
        <v>0</v>
      </c>
      <c r="AI85" s="196">
        <v>18.39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249.02</v>
      </c>
      <c r="AP85" s="196">
        <v>0</v>
      </c>
      <c r="AQ85" s="196">
        <v>0</v>
      </c>
      <c r="AR85" s="196">
        <v>13.37</v>
      </c>
      <c r="AS85" s="196">
        <v>23.37</v>
      </c>
      <c r="AT85" s="196">
        <v>20.22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7.92</v>
      </c>
      <c r="G86" s="196">
        <v>0</v>
      </c>
      <c r="H86" s="196">
        <v>0</v>
      </c>
      <c r="I86" s="196">
        <v>0</v>
      </c>
      <c r="J86" s="196">
        <v>0</v>
      </c>
      <c r="K86" s="196">
        <v>19</v>
      </c>
      <c r="L86" s="196">
        <v>0.24</v>
      </c>
      <c r="M86" s="196">
        <v>2.2599999999999998</v>
      </c>
      <c r="N86" s="196">
        <v>1.95</v>
      </c>
      <c r="O86" s="196">
        <v>1.37</v>
      </c>
      <c r="P86" s="196">
        <v>0.93</v>
      </c>
      <c r="Q86" s="196">
        <v>0.36</v>
      </c>
      <c r="R86" s="196">
        <v>0.49</v>
      </c>
      <c r="S86" s="196">
        <v>1.91</v>
      </c>
      <c r="T86" s="196">
        <v>0</v>
      </c>
      <c r="U86" s="196">
        <v>2.33</v>
      </c>
      <c r="V86" s="196">
        <v>0.34</v>
      </c>
      <c r="W86" s="196">
        <v>0.76</v>
      </c>
      <c r="X86" s="196">
        <v>2.4300000000000002</v>
      </c>
      <c r="Y86" s="196">
        <v>0</v>
      </c>
      <c r="Z86" s="196">
        <v>3.37</v>
      </c>
      <c r="AA86" s="196">
        <v>1.48</v>
      </c>
      <c r="AB86" s="196">
        <v>0</v>
      </c>
      <c r="AC86" s="196">
        <v>1.38</v>
      </c>
      <c r="AD86" s="196">
        <v>20.77</v>
      </c>
      <c r="AE86" s="196">
        <v>0</v>
      </c>
      <c r="AF86" s="196">
        <v>0</v>
      </c>
      <c r="AG86" s="196">
        <v>76.38</v>
      </c>
      <c r="AH86" s="196">
        <v>0</v>
      </c>
      <c r="AI86" s="196">
        <v>18.39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249.02</v>
      </c>
      <c r="AP86" s="196">
        <v>0</v>
      </c>
      <c r="AQ86" s="196">
        <v>0</v>
      </c>
      <c r="AR86" s="196">
        <v>13.37</v>
      </c>
      <c r="AS86" s="196">
        <v>23.37</v>
      </c>
      <c r="AT86" s="196">
        <v>20.22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7.92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0.24</v>
      </c>
      <c r="M87" s="196">
        <v>2.2599999999999998</v>
      </c>
      <c r="N87" s="196">
        <v>1.95</v>
      </c>
      <c r="O87" s="196">
        <v>1.37</v>
      </c>
      <c r="P87" s="196">
        <v>0.93</v>
      </c>
      <c r="Q87" s="196">
        <v>0.36</v>
      </c>
      <c r="R87" s="196">
        <v>0.49</v>
      </c>
      <c r="S87" s="196">
        <v>4.0599999999999996</v>
      </c>
      <c r="T87" s="196">
        <v>0</v>
      </c>
      <c r="U87" s="196">
        <v>2.33</v>
      </c>
      <c r="V87" s="196">
        <v>0.34</v>
      </c>
      <c r="W87" s="196">
        <v>0.76</v>
      </c>
      <c r="X87" s="196">
        <v>2.4300000000000002</v>
      </c>
      <c r="Y87" s="196">
        <v>0</v>
      </c>
      <c r="Z87" s="196">
        <v>3.37</v>
      </c>
      <c r="AA87" s="196">
        <v>1.48</v>
      </c>
      <c r="AB87" s="196">
        <v>0</v>
      </c>
      <c r="AC87" s="196">
        <v>1.38</v>
      </c>
      <c r="AD87" s="196">
        <v>20.77</v>
      </c>
      <c r="AE87" s="196">
        <v>0</v>
      </c>
      <c r="AF87" s="196">
        <v>0</v>
      </c>
      <c r="AG87" s="196">
        <v>76.38</v>
      </c>
      <c r="AH87" s="196">
        <v>0</v>
      </c>
      <c r="AI87" s="196">
        <v>18.39</v>
      </c>
      <c r="AJ87" s="196">
        <v>0</v>
      </c>
      <c r="AK87" s="196">
        <v>24.61</v>
      </c>
      <c r="AL87" s="196">
        <v>0</v>
      </c>
      <c r="AM87" s="196">
        <v>0</v>
      </c>
      <c r="AN87" s="196">
        <v>0</v>
      </c>
      <c r="AO87" s="196">
        <v>237.35</v>
      </c>
      <c r="AP87" s="196">
        <v>-11.67</v>
      </c>
      <c r="AQ87" s="196">
        <v>0</v>
      </c>
      <c r="AR87" s="196">
        <v>13.37</v>
      </c>
      <c r="AS87" s="196">
        <v>23.37</v>
      </c>
      <c r="AT87" s="196">
        <v>20.22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7.92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0.24</v>
      </c>
      <c r="M88" s="196">
        <v>2.2599999999999998</v>
      </c>
      <c r="N88" s="196">
        <v>1.95</v>
      </c>
      <c r="O88" s="196">
        <v>1.37</v>
      </c>
      <c r="P88" s="196">
        <v>0.93</v>
      </c>
      <c r="Q88" s="196">
        <v>0.36</v>
      </c>
      <c r="R88" s="196">
        <v>0.49</v>
      </c>
      <c r="S88" s="196">
        <v>4.66</v>
      </c>
      <c r="T88" s="196">
        <v>0</v>
      </c>
      <c r="U88" s="196">
        <v>2.33</v>
      </c>
      <c r="V88" s="196">
        <v>0.34</v>
      </c>
      <c r="W88" s="196">
        <v>0.76</v>
      </c>
      <c r="X88" s="196">
        <v>2.4300000000000002</v>
      </c>
      <c r="Y88" s="196">
        <v>0</v>
      </c>
      <c r="Z88" s="196">
        <v>3.37</v>
      </c>
      <c r="AA88" s="196">
        <v>1.48</v>
      </c>
      <c r="AB88" s="196">
        <v>0</v>
      </c>
      <c r="AC88" s="196">
        <v>1.38</v>
      </c>
      <c r="AD88" s="196">
        <v>20.77</v>
      </c>
      <c r="AE88" s="196">
        <v>0</v>
      </c>
      <c r="AF88" s="196">
        <v>0</v>
      </c>
      <c r="AG88" s="196">
        <v>76.38</v>
      </c>
      <c r="AH88" s="196">
        <v>0</v>
      </c>
      <c r="AI88" s="196">
        <v>18.39</v>
      </c>
      <c r="AJ88" s="196">
        <v>0</v>
      </c>
      <c r="AK88" s="196">
        <v>24.61</v>
      </c>
      <c r="AL88" s="196">
        <v>0</v>
      </c>
      <c r="AM88" s="196">
        <v>0</v>
      </c>
      <c r="AN88" s="196">
        <v>0</v>
      </c>
      <c r="AO88" s="196">
        <v>237.35</v>
      </c>
      <c r="AP88" s="196">
        <v>-11.67</v>
      </c>
      <c r="AQ88" s="196">
        <v>0</v>
      </c>
      <c r="AR88" s="196">
        <v>13.37</v>
      </c>
      <c r="AS88" s="196">
        <v>23.37</v>
      </c>
      <c r="AT88" s="196">
        <v>20.22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7.92</v>
      </c>
      <c r="G89" s="196">
        <v>0</v>
      </c>
      <c r="H89" s="196">
        <v>0</v>
      </c>
      <c r="I89" s="196">
        <v>0</v>
      </c>
      <c r="J89" s="196">
        <v>0</v>
      </c>
      <c r="K89" s="196">
        <v>14.53</v>
      </c>
      <c r="L89" s="196">
        <v>0.24</v>
      </c>
      <c r="M89" s="196">
        <v>2.2599999999999998</v>
      </c>
      <c r="N89" s="196">
        <v>1.95</v>
      </c>
      <c r="O89" s="196">
        <v>1.37</v>
      </c>
      <c r="P89" s="196">
        <v>0.93</v>
      </c>
      <c r="Q89" s="196">
        <v>0.36</v>
      </c>
      <c r="R89" s="196">
        <v>0.7</v>
      </c>
      <c r="S89" s="196">
        <v>0.43</v>
      </c>
      <c r="T89" s="196">
        <v>0</v>
      </c>
      <c r="U89" s="196">
        <v>2.33</v>
      </c>
      <c r="V89" s="196">
        <v>0.34</v>
      </c>
      <c r="W89" s="196">
        <v>0.76</v>
      </c>
      <c r="X89" s="196">
        <v>2.4300000000000002</v>
      </c>
      <c r="Y89" s="196">
        <v>0</v>
      </c>
      <c r="Z89" s="196">
        <v>3.37</v>
      </c>
      <c r="AA89" s="196">
        <v>1.48</v>
      </c>
      <c r="AB89" s="196">
        <v>0</v>
      </c>
      <c r="AC89" s="196">
        <v>1.38</v>
      </c>
      <c r="AD89" s="196">
        <v>20.77</v>
      </c>
      <c r="AE89" s="196">
        <v>0</v>
      </c>
      <c r="AF89" s="196">
        <v>0</v>
      </c>
      <c r="AG89" s="196">
        <v>76.38</v>
      </c>
      <c r="AH89" s="196">
        <v>0</v>
      </c>
      <c r="AI89" s="196">
        <v>18.39</v>
      </c>
      <c r="AJ89" s="196">
        <v>0</v>
      </c>
      <c r="AK89" s="196">
        <v>21.95</v>
      </c>
      <c r="AL89" s="196">
        <v>0</v>
      </c>
      <c r="AM89" s="196">
        <v>0</v>
      </c>
      <c r="AN89" s="196">
        <v>0</v>
      </c>
      <c r="AO89" s="196">
        <v>237.35</v>
      </c>
      <c r="AP89" s="196">
        <v>-11.67</v>
      </c>
      <c r="AQ89" s="196">
        <v>0</v>
      </c>
      <c r="AR89" s="196">
        <v>13.37</v>
      </c>
      <c r="AS89" s="196">
        <v>23.37</v>
      </c>
      <c r="AT89" s="196">
        <v>20.22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7.92</v>
      </c>
      <c r="G90" s="196">
        <v>0</v>
      </c>
      <c r="H90" s="196">
        <v>0</v>
      </c>
      <c r="I90" s="196">
        <v>0</v>
      </c>
      <c r="J90" s="196">
        <v>0</v>
      </c>
      <c r="K90" s="196">
        <v>19.010000000000002</v>
      </c>
      <c r="L90" s="196">
        <v>0.24</v>
      </c>
      <c r="M90" s="196">
        <v>2.2599999999999998</v>
      </c>
      <c r="N90" s="196">
        <v>1.95</v>
      </c>
      <c r="O90" s="196">
        <v>1.37</v>
      </c>
      <c r="P90" s="196">
        <v>0.93</v>
      </c>
      <c r="Q90" s="196">
        <v>0.36</v>
      </c>
      <c r="R90" s="196">
        <v>0.7</v>
      </c>
      <c r="S90" s="196">
        <v>0.43</v>
      </c>
      <c r="T90" s="196">
        <v>0</v>
      </c>
      <c r="U90" s="196">
        <v>2.33</v>
      </c>
      <c r="V90" s="196">
        <v>0.34</v>
      </c>
      <c r="W90" s="196">
        <v>0.76</v>
      </c>
      <c r="X90" s="196">
        <v>2.4300000000000002</v>
      </c>
      <c r="Y90" s="196">
        <v>0</v>
      </c>
      <c r="Z90" s="196">
        <v>4.58</v>
      </c>
      <c r="AA90" s="196">
        <v>1.48</v>
      </c>
      <c r="AB90" s="196">
        <v>0</v>
      </c>
      <c r="AC90" s="196">
        <v>1.38</v>
      </c>
      <c r="AD90" s="196">
        <v>20.77</v>
      </c>
      <c r="AE90" s="196">
        <v>0</v>
      </c>
      <c r="AF90" s="196">
        <v>0</v>
      </c>
      <c r="AG90" s="196">
        <v>76.38</v>
      </c>
      <c r="AH90" s="196">
        <v>0</v>
      </c>
      <c r="AI90" s="196">
        <v>18.39</v>
      </c>
      <c r="AJ90" s="196">
        <v>0</v>
      </c>
      <c r="AK90" s="196">
        <v>15.85</v>
      </c>
      <c r="AL90" s="196">
        <v>0</v>
      </c>
      <c r="AM90" s="196">
        <v>0</v>
      </c>
      <c r="AN90" s="196">
        <v>0</v>
      </c>
      <c r="AO90" s="196">
        <v>237.35</v>
      </c>
      <c r="AP90" s="196">
        <v>-11.67</v>
      </c>
      <c r="AQ90" s="196">
        <v>0</v>
      </c>
      <c r="AR90" s="196">
        <v>13.37</v>
      </c>
      <c r="AS90" s="196">
        <v>23.37</v>
      </c>
      <c r="AT90" s="196">
        <v>20.22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7.92</v>
      </c>
      <c r="G91" s="196">
        <v>0</v>
      </c>
      <c r="H91" s="196">
        <v>0</v>
      </c>
      <c r="I91" s="196">
        <v>0</v>
      </c>
      <c r="J91" s="196">
        <v>0</v>
      </c>
      <c r="K91" s="196">
        <v>19.010000000000002</v>
      </c>
      <c r="L91" s="196">
        <v>0.22</v>
      </c>
      <c r="M91" s="196">
        <v>2.2599999999999998</v>
      </c>
      <c r="N91" s="196">
        <v>1.95</v>
      </c>
      <c r="O91" s="196">
        <v>1.37</v>
      </c>
      <c r="P91" s="196">
        <v>0.93</v>
      </c>
      <c r="Q91" s="196">
        <v>0.36</v>
      </c>
      <c r="R91" s="196">
        <v>0.7</v>
      </c>
      <c r="S91" s="196">
        <v>0.43</v>
      </c>
      <c r="T91" s="196">
        <v>0</v>
      </c>
      <c r="U91" s="196">
        <v>2.33</v>
      </c>
      <c r="V91" s="196">
        <v>0.34</v>
      </c>
      <c r="W91" s="196">
        <v>0.76</v>
      </c>
      <c r="X91" s="196">
        <v>2.4300000000000002</v>
      </c>
      <c r="Y91" s="196">
        <v>0</v>
      </c>
      <c r="Z91" s="196">
        <v>4.58</v>
      </c>
      <c r="AA91" s="196">
        <v>1.48</v>
      </c>
      <c r="AB91" s="196">
        <v>0</v>
      </c>
      <c r="AC91" s="196">
        <v>1.38</v>
      </c>
      <c r="AD91" s="196">
        <v>20.77</v>
      </c>
      <c r="AE91" s="196">
        <v>0</v>
      </c>
      <c r="AF91" s="196">
        <v>0</v>
      </c>
      <c r="AG91" s="196">
        <v>76.38</v>
      </c>
      <c r="AH91" s="196">
        <v>0</v>
      </c>
      <c r="AI91" s="196">
        <v>18.39</v>
      </c>
      <c r="AJ91" s="196">
        <v>0</v>
      </c>
      <c r="AK91" s="196">
        <v>15.85</v>
      </c>
      <c r="AL91" s="196">
        <v>0</v>
      </c>
      <c r="AM91" s="196">
        <v>0</v>
      </c>
      <c r="AN91" s="196">
        <v>0</v>
      </c>
      <c r="AO91" s="196">
        <v>237.35</v>
      </c>
      <c r="AP91" s="196">
        <v>-11.67</v>
      </c>
      <c r="AQ91" s="196">
        <v>0</v>
      </c>
      <c r="AR91" s="196">
        <v>13.37</v>
      </c>
      <c r="AS91" s="196">
        <v>23.37</v>
      </c>
      <c r="AT91" s="196">
        <v>20.22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7.92</v>
      </c>
      <c r="G92" s="196">
        <v>0</v>
      </c>
      <c r="H92" s="196">
        <v>0</v>
      </c>
      <c r="I92" s="196">
        <v>0</v>
      </c>
      <c r="J92" s="196">
        <v>0</v>
      </c>
      <c r="K92" s="196">
        <v>19.010000000000002</v>
      </c>
      <c r="L92" s="196">
        <v>0.24</v>
      </c>
      <c r="M92" s="196">
        <v>2.2599999999999998</v>
      </c>
      <c r="N92" s="196">
        <v>1.95</v>
      </c>
      <c r="O92" s="196">
        <v>1.37</v>
      </c>
      <c r="P92" s="196">
        <v>0.93</v>
      </c>
      <c r="Q92" s="196">
        <v>0.36</v>
      </c>
      <c r="R92" s="196">
        <v>0.7</v>
      </c>
      <c r="S92" s="196">
        <v>0.43</v>
      </c>
      <c r="T92" s="196">
        <v>0</v>
      </c>
      <c r="U92" s="196">
        <v>2.33</v>
      </c>
      <c r="V92" s="196">
        <v>0.34</v>
      </c>
      <c r="W92" s="196">
        <v>0.76</v>
      </c>
      <c r="X92" s="196">
        <v>2.4300000000000002</v>
      </c>
      <c r="Y92" s="196">
        <v>0</v>
      </c>
      <c r="Z92" s="196">
        <v>4.58</v>
      </c>
      <c r="AA92" s="196">
        <v>1.49</v>
      </c>
      <c r="AB92" s="196">
        <v>0</v>
      </c>
      <c r="AC92" s="196">
        <v>1.38</v>
      </c>
      <c r="AD92" s="196">
        <v>20.77</v>
      </c>
      <c r="AE92" s="196">
        <v>0</v>
      </c>
      <c r="AF92" s="196">
        <v>0</v>
      </c>
      <c r="AG92" s="196">
        <v>76.38</v>
      </c>
      <c r="AH92" s="196">
        <v>0</v>
      </c>
      <c r="AI92" s="196">
        <v>18.39</v>
      </c>
      <c r="AJ92" s="196">
        <v>0</v>
      </c>
      <c r="AK92" s="196">
        <v>15.85</v>
      </c>
      <c r="AL92" s="196">
        <v>0</v>
      </c>
      <c r="AM92" s="196">
        <v>0</v>
      </c>
      <c r="AN92" s="196">
        <v>0</v>
      </c>
      <c r="AO92" s="196">
        <v>237.35</v>
      </c>
      <c r="AP92" s="196">
        <v>-11.67</v>
      </c>
      <c r="AQ92" s="196">
        <v>0</v>
      </c>
      <c r="AR92" s="196">
        <v>13.37</v>
      </c>
      <c r="AS92" s="196">
        <v>23.37</v>
      </c>
      <c r="AT92" s="196">
        <v>20.22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7.92</v>
      </c>
      <c r="G93" s="196">
        <v>0</v>
      </c>
      <c r="H93" s="196">
        <v>0</v>
      </c>
      <c r="I93" s="196">
        <v>0</v>
      </c>
      <c r="J93" s="196">
        <v>0</v>
      </c>
      <c r="K93" s="196">
        <v>19.010000000000002</v>
      </c>
      <c r="L93" s="196">
        <v>0.24</v>
      </c>
      <c r="M93" s="196">
        <v>2.2599999999999998</v>
      </c>
      <c r="N93" s="196">
        <v>1.95</v>
      </c>
      <c r="O93" s="196">
        <v>1.37</v>
      </c>
      <c r="P93" s="196">
        <v>0.93</v>
      </c>
      <c r="Q93" s="196">
        <v>0.36</v>
      </c>
      <c r="R93" s="196">
        <v>0.7</v>
      </c>
      <c r="S93" s="196">
        <v>0.43</v>
      </c>
      <c r="T93" s="196">
        <v>0</v>
      </c>
      <c r="U93" s="196">
        <v>2.33</v>
      </c>
      <c r="V93" s="196">
        <v>0.34</v>
      </c>
      <c r="W93" s="196">
        <v>0.76</v>
      </c>
      <c r="X93" s="196">
        <v>2.4300000000000002</v>
      </c>
      <c r="Y93" s="196">
        <v>0</v>
      </c>
      <c r="Z93" s="196">
        <v>4.58</v>
      </c>
      <c r="AA93" s="196">
        <v>1.49</v>
      </c>
      <c r="AB93" s="196">
        <v>0</v>
      </c>
      <c r="AC93" s="196">
        <v>1.38</v>
      </c>
      <c r="AD93" s="196">
        <v>20.77</v>
      </c>
      <c r="AE93" s="196">
        <v>0</v>
      </c>
      <c r="AF93" s="196">
        <v>0</v>
      </c>
      <c r="AG93" s="196">
        <v>76.38</v>
      </c>
      <c r="AH93" s="196">
        <v>0</v>
      </c>
      <c r="AI93" s="196">
        <v>18.39</v>
      </c>
      <c r="AJ93" s="196">
        <v>0</v>
      </c>
      <c r="AK93" s="196">
        <v>15.85</v>
      </c>
      <c r="AL93" s="196">
        <v>0</v>
      </c>
      <c r="AM93" s="196">
        <v>0</v>
      </c>
      <c r="AN93" s="196">
        <v>0</v>
      </c>
      <c r="AO93" s="196">
        <v>237.35</v>
      </c>
      <c r="AP93" s="196">
        <v>-11.67</v>
      </c>
      <c r="AQ93" s="196">
        <v>0</v>
      </c>
      <c r="AR93" s="196">
        <v>13.37</v>
      </c>
      <c r="AS93" s="196">
        <v>23.37</v>
      </c>
      <c r="AT93" s="196">
        <v>20.22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7.92</v>
      </c>
      <c r="G94" s="196">
        <v>0</v>
      </c>
      <c r="H94" s="196">
        <v>0</v>
      </c>
      <c r="I94" s="196">
        <v>0</v>
      </c>
      <c r="J94" s="196">
        <v>0</v>
      </c>
      <c r="K94" s="196">
        <v>19.010000000000002</v>
      </c>
      <c r="L94" s="196">
        <v>0.24</v>
      </c>
      <c r="M94" s="196">
        <v>2.2599999999999998</v>
      </c>
      <c r="N94" s="196">
        <v>1.95</v>
      </c>
      <c r="O94" s="196">
        <v>1.37</v>
      </c>
      <c r="P94" s="196">
        <v>0.93</v>
      </c>
      <c r="Q94" s="196">
        <v>0.36</v>
      </c>
      <c r="R94" s="196">
        <v>0.7</v>
      </c>
      <c r="S94" s="196">
        <v>0.43</v>
      </c>
      <c r="T94" s="196">
        <v>0</v>
      </c>
      <c r="U94" s="196">
        <v>2.33</v>
      </c>
      <c r="V94" s="196">
        <v>0.34</v>
      </c>
      <c r="W94" s="196">
        <v>0.76</v>
      </c>
      <c r="X94" s="196">
        <v>2.4300000000000002</v>
      </c>
      <c r="Y94" s="196">
        <v>0</v>
      </c>
      <c r="Z94" s="196">
        <v>4.58</v>
      </c>
      <c r="AA94" s="196">
        <v>1.49</v>
      </c>
      <c r="AB94" s="196">
        <v>0</v>
      </c>
      <c r="AC94" s="196">
        <v>1.38</v>
      </c>
      <c r="AD94" s="196">
        <v>20.77</v>
      </c>
      <c r="AE94" s="196">
        <v>0</v>
      </c>
      <c r="AF94" s="196">
        <v>0</v>
      </c>
      <c r="AG94" s="196">
        <v>76.38</v>
      </c>
      <c r="AH94" s="196">
        <v>0</v>
      </c>
      <c r="AI94" s="196">
        <v>18.39</v>
      </c>
      <c r="AJ94" s="196">
        <v>0</v>
      </c>
      <c r="AK94" s="196">
        <v>15.85</v>
      </c>
      <c r="AL94" s="196">
        <v>0</v>
      </c>
      <c r="AM94" s="196">
        <v>0</v>
      </c>
      <c r="AN94" s="196">
        <v>0</v>
      </c>
      <c r="AO94" s="196">
        <v>237.35</v>
      </c>
      <c r="AP94" s="196">
        <v>-11.67</v>
      </c>
      <c r="AQ94" s="196">
        <v>0</v>
      </c>
      <c r="AR94" s="196">
        <v>13.37</v>
      </c>
      <c r="AS94" s="196">
        <v>23.37</v>
      </c>
      <c r="AT94" s="196">
        <v>20.22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7.92</v>
      </c>
      <c r="G95" s="196">
        <v>0</v>
      </c>
      <c r="H95" s="196">
        <v>0</v>
      </c>
      <c r="I95" s="196">
        <v>0</v>
      </c>
      <c r="J95" s="196">
        <v>0</v>
      </c>
      <c r="K95" s="196">
        <v>89.4</v>
      </c>
      <c r="L95" s="196">
        <v>0.24</v>
      </c>
      <c r="M95" s="196">
        <v>2.2599999999999998</v>
      </c>
      <c r="N95" s="196">
        <v>1.95</v>
      </c>
      <c r="O95" s="196">
        <v>1.37</v>
      </c>
      <c r="P95" s="196">
        <v>0.93</v>
      </c>
      <c r="Q95" s="196">
        <v>0.36</v>
      </c>
      <c r="R95" s="196">
        <v>0.7</v>
      </c>
      <c r="S95" s="196">
        <v>0.43</v>
      </c>
      <c r="T95" s="196">
        <v>0</v>
      </c>
      <c r="U95" s="196">
        <v>2.33</v>
      </c>
      <c r="V95" s="196">
        <v>0.34</v>
      </c>
      <c r="W95" s="196">
        <v>0.76</v>
      </c>
      <c r="X95" s="196">
        <v>2.4300000000000002</v>
      </c>
      <c r="Y95" s="196">
        <v>0</v>
      </c>
      <c r="Z95" s="196">
        <v>4.58</v>
      </c>
      <c r="AA95" s="196">
        <v>1.49</v>
      </c>
      <c r="AB95" s="196">
        <v>0</v>
      </c>
      <c r="AC95" s="196">
        <v>1.38</v>
      </c>
      <c r="AD95" s="196">
        <v>20.77</v>
      </c>
      <c r="AE95" s="196">
        <v>0</v>
      </c>
      <c r="AF95" s="196">
        <v>0</v>
      </c>
      <c r="AG95" s="196">
        <v>76.38</v>
      </c>
      <c r="AH95" s="196">
        <v>0</v>
      </c>
      <c r="AI95" s="196">
        <v>18.39</v>
      </c>
      <c r="AJ95" s="196">
        <v>0</v>
      </c>
      <c r="AK95" s="196">
        <v>15.85</v>
      </c>
      <c r="AL95" s="196">
        <v>0</v>
      </c>
      <c r="AM95" s="196">
        <v>0</v>
      </c>
      <c r="AN95" s="196">
        <v>0</v>
      </c>
      <c r="AO95" s="196">
        <v>237.35</v>
      </c>
      <c r="AP95" s="196">
        <v>-11.67</v>
      </c>
      <c r="AQ95" s="196">
        <v>0</v>
      </c>
      <c r="AR95" s="196">
        <v>13.37</v>
      </c>
      <c r="AS95" s="196">
        <v>23.37</v>
      </c>
      <c r="AT95" s="196">
        <v>20.22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7.92</v>
      </c>
      <c r="G96" s="196">
        <v>0</v>
      </c>
      <c r="H96" s="196">
        <v>0</v>
      </c>
      <c r="I96" s="196">
        <v>0</v>
      </c>
      <c r="J96" s="196">
        <v>0</v>
      </c>
      <c r="K96" s="196">
        <v>147.88999999999999</v>
      </c>
      <c r="L96" s="196">
        <v>0.24</v>
      </c>
      <c r="M96" s="196">
        <v>2.2599999999999998</v>
      </c>
      <c r="N96" s="196">
        <v>1.95</v>
      </c>
      <c r="O96" s="196">
        <v>1.37</v>
      </c>
      <c r="P96" s="196">
        <v>0.93</v>
      </c>
      <c r="Q96" s="196">
        <v>0.36</v>
      </c>
      <c r="R96" s="196">
        <v>0.7</v>
      </c>
      <c r="S96" s="196">
        <v>0.43</v>
      </c>
      <c r="T96" s="196">
        <v>0</v>
      </c>
      <c r="U96" s="196">
        <v>2.33</v>
      </c>
      <c r="V96" s="196">
        <v>0.34</v>
      </c>
      <c r="W96" s="196">
        <v>0.76</v>
      </c>
      <c r="X96" s="196">
        <v>2.4300000000000002</v>
      </c>
      <c r="Y96" s="196">
        <v>0</v>
      </c>
      <c r="Z96" s="196">
        <v>4.58</v>
      </c>
      <c r="AA96" s="196">
        <v>1.49</v>
      </c>
      <c r="AB96" s="196">
        <v>0</v>
      </c>
      <c r="AC96" s="196">
        <v>1.38</v>
      </c>
      <c r="AD96" s="196">
        <v>20.77</v>
      </c>
      <c r="AE96" s="196">
        <v>0</v>
      </c>
      <c r="AF96" s="196">
        <v>0</v>
      </c>
      <c r="AG96" s="196">
        <v>76.38</v>
      </c>
      <c r="AH96" s="196">
        <v>0</v>
      </c>
      <c r="AI96" s="196">
        <v>18.39</v>
      </c>
      <c r="AJ96" s="196">
        <v>0</v>
      </c>
      <c r="AK96" s="196">
        <v>15.85</v>
      </c>
      <c r="AL96" s="196">
        <v>0</v>
      </c>
      <c r="AM96" s="196">
        <v>0</v>
      </c>
      <c r="AN96" s="196">
        <v>0</v>
      </c>
      <c r="AO96" s="196">
        <v>237.35</v>
      </c>
      <c r="AP96" s="196">
        <v>-11.67</v>
      </c>
      <c r="AQ96" s="196">
        <v>0</v>
      </c>
      <c r="AR96" s="196">
        <v>13.37</v>
      </c>
      <c r="AS96" s="196">
        <v>23.37</v>
      </c>
      <c r="AT96" s="196">
        <v>20.22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7.92</v>
      </c>
      <c r="G97" s="196">
        <v>0</v>
      </c>
      <c r="H97" s="196">
        <v>0</v>
      </c>
      <c r="I97" s="196">
        <v>0</v>
      </c>
      <c r="J97" s="196">
        <v>0</v>
      </c>
      <c r="K97" s="196">
        <v>200.83</v>
      </c>
      <c r="L97" s="196">
        <v>0.24</v>
      </c>
      <c r="M97" s="196">
        <v>2.2599999999999998</v>
      </c>
      <c r="N97" s="196">
        <v>1.95</v>
      </c>
      <c r="O97" s="196">
        <v>1.37</v>
      </c>
      <c r="P97" s="196">
        <v>0.93</v>
      </c>
      <c r="Q97" s="196">
        <v>0.36</v>
      </c>
      <c r="R97" s="196">
        <v>0.7</v>
      </c>
      <c r="S97" s="196">
        <v>0.43</v>
      </c>
      <c r="T97" s="196">
        <v>0</v>
      </c>
      <c r="U97" s="196">
        <v>2.33</v>
      </c>
      <c r="V97" s="196">
        <v>0.34</v>
      </c>
      <c r="W97" s="196">
        <v>0.76</v>
      </c>
      <c r="X97" s="196">
        <v>2.4300000000000002</v>
      </c>
      <c r="Y97" s="196">
        <v>0</v>
      </c>
      <c r="Z97" s="196">
        <v>4.58</v>
      </c>
      <c r="AA97" s="196">
        <v>1.49</v>
      </c>
      <c r="AB97" s="196">
        <v>0</v>
      </c>
      <c r="AC97" s="196">
        <v>1.38</v>
      </c>
      <c r="AD97" s="196">
        <v>20.77</v>
      </c>
      <c r="AE97" s="196">
        <v>0</v>
      </c>
      <c r="AF97" s="196">
        <v>0</v>
      </c>
      <c r="AG97" s="196">
        <v>76.38</v>
      </c>
      <c r="AH97" s="196">
        <v>0</v>
      </c>
      <c r="AI97" s="196">
        <v>18.39</v>
      </c>
      <c r="AJ97" s="196">
        <v>0</v>
      </c>
      <c r="AK97" s="196">
        <v>15.85</v>
      </c>
      <c r="AL97" s="196">
        <v>0</v>
      </c>
      <c r="AM97" s="196">
        <v>0</v>
      </c>
      <c r="AN97" s="196">
        <v>0</v>
      </c>
      <c r="AO97" s="196">
        <v>237.35</v>
      </c>
      <c r="AP97" s="196">
        <v>-11.67</v>
      </c>
      <c r="AQ97" s="196">
        <v>0</v>
      </c>
      <c r="AR97" s="196">
        <v>13.37</v>
      </c>
      <c r="AS97" s="196">
        <v>23.37</v>
      </c>
      <c r="AT97" s="196">
        <v>20.22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7.92</v>
      </c>
      <c r="G98" s="196">
        <v>0</v>
      </c>
      <c r="H98" s="196">
        <v>0</v>
      </c>
      <c r="I98" s="196">
        <v>0</v>
      </c>
      <c r="J98" s="196">
        <v>0</v>
      </c>
      <c r="K98" s="196">
        <v>236.89</v>
      </c>
      <c r="L98" s="196">
        <v>0.24</v>
      </c>
      <c r="M98" s="196">
        <v>2.2599999999999998</v>
      </c>
      <c r="N98" s="196">
        <v>1.95</v>
      </c>
      <c r="O98" s="196">
        <v>1.37</v>
      </c>
      <c r="P98" s="196">
        <v>0.93</v>
      </c>
      <c r="Q98" s="196">
        <v>0.36</v>
      </c>
      <c r="R98" s="196">
        <v>0.7</v>
      </c>
      <c r="S98" s="196">
        <v>0.43</v>
      </c>
      <c r="T98" s="196">
        <v>0</v>
      </c>
      <c r="U98" s="196">
        <v>2.33</v>
      </c>
      <c r="V98" s="196">
        <v>0.34</v>
      </c>
      <c r="W98" s="196">
        <v>0.76</v>
      </c>
      <c r="X98" s="196">
        <v>2.4300000000000002</v>
      </c>
      <c r="Y98" s="196">
        <v>0</v>
      </c>
      <c r="Z98" s="196">
        <v>4.58</v>
      </c>
      <c r="AA98" s="196">
        <v>20.37</v>
      </c>
      <c r="AB98" s="196">
        <v>0</v>
      </c>
      <c r="AC98" s="196">
        <v>1.38</v>
      </c>
      <c r="AD98" s="196">
        <v>20.77</v>
      </c>
      <c r="AE98" s="196">
        <v>0</v>
      </c>
      <c r="AF98" s="196">
        <v>0</v>
      </c>
      <c r="AG98" s="196">
        <v>76.38</v>
      </c>
      <c r="AH98" s="196">
        <v>0</v>
      </c>
      <c r="AI98" s="196">
        <v>18.39</v>
      </c>
      <c r="AJ98" s="196">
        <v>0</v>
      </c>
      <c r="AK98" s="196">
        <v>15.85</v>
      </c>
      <c r="AL98" s="196">
        <v>0</v>
      </c>
      <c r="AM98" s="196">
        <v>0</v>
      </c>
      <c r="AN98" s="196">
        <v>0</v>
      </c>
      <c r="AO98" s="196">
        <v>237.35</v>
      </c>
      <c r="AP98" s="196">
        <v>-11.67</v>
      </c>
      <c r="AQ98" s="196">
        <v>0</v>
      </c>
      <c r="AR98" s="196">
        <v>13.37</v>
      </c>
      <c r="AS98" s="196">
        <v>23.37</v>
      </c>
      <c r="AT98" s="196">
        <v>20.22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0.19007999999999975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3.0134199999999991</v>
      </c>
      <c r="L99">
        <f t="shared" si="0"/>
        <v>2.390249999999991E-2</v>
      </c>
      <c r="M99">
        <f t="shared" si="0"/>
        <v>0.18821999999999983</v>
      </c>
      <c r="N99">
        <f t="shared" si="0"/>
        <v>0.17150500000000088</v>
      </c>
      <c r="O99">
        <f t="shared" si="0"/>
        <v>0.11050250000000005</v>
      </c>
      <c r="P99">
        <f t="shared" si="0"/>
        <v>4.3140000000000137E-2</v>
      </c>
      <c r="Q99">
        <f t="shared" si="0"/>
        <v>2.8477499999999996E-2</v>
      </c>
      <c r="R99">
        <f t="shared" si="0"/>
        <v>6.4314999999999817E-2</v>
      </c>
      <c r="S99">
        <f t="shared" si="0"/>
        <v>4.0705000000000068E-2</v>
      </c>
      <c r="T99">
        <f t="shared" si="0"/>
        <v>0</v>
      </c>
      <c r="U99">
        <f t="shared" si="0"/>
        <v>5.5920000000000109E-2</v>
      </c>
      <c r="V99">
        <f t="shared" si="0"/>
        <v>2.5295000000000054E-2</v>
      </c>
      <c r="W99">
        <f t="shared" si="0"/>
        <v>6.9647499999999918E-2</v>
      </c>
      <c r="X99">
        <f t="shared" si="0"/>
        <v>0.20173499999999908</v>
      </c>
      <c r="Y99">
        <f t="shared" si="0"/>
        <v>0</v>
      </c>
      <c r="Z99">
        <f t="shared" si="0"/>
        <v>0.45580249999999872</v>
      </c>
      <c r="AA99">
        <f t="shared" si="0"/>
        <v>0.14894250000000026</v>
      </c>
      <c r="AB99">
        <f t="shared" si="0"/>
        <v>0</v>
      </c>
      <c r="AC99">
        <f t="shared" si="0"/>
        <v>3.816000000000002E-2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0.49479500000000065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0.3931224999999996</v>
      </c>
      <c r="AL99">
        <f t="shared" si="0"/>
        <v>6.8470000000000003E-2</v>
      </c>
      <c r="AM99">
        <f t="shared" si="0"/>
        <v>0</v>
      </c>
      <c r="AN99">
        <f t="shared" si="0"/>
        <v>0</v>
      </c>
      <c r="AO99">
        <f t="shared" si="0"/>
        <v>5.9414700000000034</v>
      </c>
      <c r="AP99">
        <f t="shared" si="0"/>
        <v>-3.5009999999999999E-2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0.5608799999999986</v>
      </c>
      <c r="AT99">
        <f t="shared" si="1"/>
        <v>0.48528000000000054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4.58</v>
      </c>
      <c r="G3" s="196">
        <v>0</v>
      </c>
      <c r="H3" s="196">
        <v>0</v>
      </c>
      <c r="I3" s="196">
        <v>0</v>
      </c>
      <c r="J3" s="196">
        <v>0</v>
      </c>
      <c r="K3" s="196">
        <v>77.62</v>
      </c>
      <c r="L3" s="196">
        <v>20.39</v>
      </c>
      <c r="M3" s="196">
        <v>0</v>
      </c>
      <c r="N3" s="196">
        <v>1.1399999999999999</v>
      </c>
      <c r="O3" s="196">
        <v>0.95</v>
      </c>
      <c r="P3" s="196">
        <v>2.33</v>
      </c>
      <c r="Q3" s="196">
        <v>2.65</v>
      </c>
      <c r="R3" s="196">
        <v>4.8</v>
      </c>
      <c r="S3" s="196">
        <v>2.75</v>
      </c>
      <c r="T3" s="196">
        <v>0</v>
      </c>
      <c r="U3" s="196">
        <v>12.41</v>
      </c>
      <c r="V3" s="196">
        <v>2.38</v>
      </c>
      <c r="W3" s="196">
        <v>3.07</v>
      </c>
      <c r="X3" s="196">
        <v>19.18</v>
      </c>
      <c r="Y3" s="196">
        <v>0</v>
      </c>
      <c r="Z3" s="196">
        <v>32.68</v>
      </c>
      <c r="AA3" s="196">
        <v>11.36</v>
      </c>
      <c r="AB3" s="196">
        <v>0</v>
      </c>
      <c r="AC3" s="196">
        <v>0.75</v>
      </c>
      <c r="AD3" s="196">
        <v>11.37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9.17</v>
      </c>
      <c r="AL3" s="196">
        <v>9</v>
      </c>
      <c r="AM3" s="196">
        <v>0</v>
      </c>
      <c r="AN3" s="196">
        <v>0</v>
      </c>
      <c r="AO3" s="196">
        <v>144</v>
      </c>
      <c r="AP3" s="196">
        <v>0</v>
      </c>
      <c r="AQ3" s="196">
        <v>0</v>
      </c>
      <c r="AR3" s="196">
        <v>7.73</v>
      </c>
      <c r="AS3" s="196">
        <v>13.52</v>
      </c>
      <c r="AT3" s="196">
        <v>11.69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4.58</v>
      </c>
      <c r="G4" s="196">
        <v>0</v>
      </c>
      <c r="H4" s="196">
        <v>0</v>
      </c>
      <c r="I4" s="196">
        <v>0</v>
      </c>
      <c r="J4" s="196">
        <v>0</v>
      </c>
      <c r="K4" s="196">
        <v>77.62</v>
      </c>
      <c r="L4" s="196">
        <v>20.39</v>
      </c>
      <c r="M4" s="196">
        <v>0</v>
      </c>
      <c r="N4" s="196">
        <v>1.1399999999999999</v>
      </c>
      <c r="O4" s="196">
        <v>0</v>
      </c>
      <c r="P4" s="196">
        <v>2.33</v>
      </c>
      <c r="Q4" s="196">
        <v>2.65</v>
      </c>
      <c r="R4" s="196">
        <v>4.8</v>
      </c>
      <c r="S4" s="196">
        <v>2.75</v>
      </c>
      <c r="T4" s="196">
        <v>0</v>
      </c>
      <c r="U4" s="196">
        <v>12.41</v>
      </c>
      <c r="V4" s="196">
        <v>2.38</v>
      </c>
      <c r="W4" s="196">
        <v>3.07</v>
      </c>
      <c r="X4" s="196">
        <v>19.18</v>
      </c>
      <c r="Y4" s="196">
        <v>0</v>
      </c>
      <c r="Z4" s="196">
        <v>34.1</v>
      </c>
      <c r="AA4" s="196">
        <v>11.36</v>
      </c>
      <c r="AB4" s="196">
        <v>0</v>
      </c>
      <c r="AC4" s="196">
        <v>0.75</v>
      </c>
      <c r="AD4" s="196">
        <v>11.37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9.17</v>
      </c>
      <c r="AL4" s="196">
        <v>9</v>
      </c>
      <c r="AM4" s="196">
        <v>0</v>
      </c>
      <c r="AN4" s="196">
        <v>0</v>
      </c>
      <c r="AO4" s="196">
        <v>144</v>
      </c>
      <c r="AP4" s="196">
        <v>0</v>
      </c>
      <c r="AQ4" s="196">
        <v>0</v>
      </c>
      <c r="AR4" s="196">
        <v>7.73</v>
      </c>
      <c r="AS4" s="196">
        <v>13.52</v>
      </c>
      <c r="AT4" s="196">
        <v>11.69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4.58</v>
      </c>
      <c r="G5" s="196">
        <v>0</v>
      </c>
      <c r="H5" s="196">
        <v>0</v>
      </c>
      <c r="I5" s="196">
        <v>0</v>
      </c>
      <c r="J5" s="196">
        <v>0</v>
      </c>
      <c r="K5" s="196">
        <v>77.62</v>
      </c>
      <c r="L5" s="196">
        <v>20.39</v>
      </c>
      <c r="M5" s="196">
        <v>0</v>
      </c>
      <c r="N5" s="196">
        <v>1.1399999999999999</v>
      </c>
      <c r="O5" s="196">
        <v>0.95</v>
      </c>
      <c r="P5" s="196">
        <v>2.33</v>
      </c>
      <c r="Q5" s="196">
        <v>2.65</v>
      </c>
      <c r="R5" s="196">
        <v>4.8</v>
      </c>
      <c r="S5" s="196">
        <v>2.75</v>
      </c>
      <c r="T5" s="196">
        <v>0</v>
      </c>
      <c r="U5" s="196">
        <v>12.41</v>
      </c>
      <c r="V5" s="196">
        <v>2.38</v>
      </c>
      <c r="W5" s="196">
        <v>3.07</v>
      </c>
      <c r="X5" s="196">
        <v>19.18</v>
      </c>
      <c r="Y5" s="196">
        <v>0</v>
      </c>
      <c r="Z5" s="196">
        <v>34.1</v>
      </c>
      <c r="AA5" s="196">
        <v>11.36</v>
      </c>
      <c r="AB5" s="196">
        <v>0</v>
      </c>
      <c r="AC5" s="196">
        <v>0.75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9.17</v>
      </c>
      <c r="AL5" s="196">
        <v>9</v>
      </c>
      <c r="AM5" s="196">
        <v>0</v>
      </c>
      <c r="AN5" s="196">
        <v>0</v>
      </c>
      <c r="AO5" s="196">
        <v>144</v>
      </c>
      <c r="AP5" s="196">
        <v>0</v>
      </c>
      <c r="AQ5" s="196">
        <v>0</v>
      </c>
      <c r="AR5" s="196">
        <v>7.73</v>
      </c>
      <c r="AS5" s="196">
        <v>13.52</v>
      </c>
      <c r="AT5" s="196">
        <v>11.69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4.58</v>
      </c>
      <c r="G6" s="196">
        <v>0</v>
      </c>
      <c r="H6" s="196">
        <v>0</v>
      </c>
      <c r="I6" s="196">
        <v>0</v>
      </c>
      <c r="J6" s="196">
        <v>0</v>
      </c>
      <c r="K6" s="196">
        <v>77.62</v>
      </c>
      <c r="L6" s="196">
        <v>20.39</v>
      </c>
      <c r="M6" s="196">
        <v>0</v>
      </c>
      <c r="N6" s="196">
        <v>1.1399999999999999</v>
      </c>
      <c r="O6" s="196">
        <v>0.95</v>
      </c>
      <c r="P6" s="196">
        <v>2.33</v>
      </c>
      <c r="Q6" s="196">
        <v>2.65</v>
      </c>
      <c r="R6" s="196">
        <v>4.8</v>
      </c>
      <c r="S6" s="196">
        <v>2.75</v>
      </c>
      <c r="T6" s="196">
        <v>0</v>
      </c>
      <c r="U6" s="196">
        <v>12.41</v>
      </c>
      <c r="V6" s="196">
        <v>2.38</v>
      </c>
      <c r="W6" s="196">
        <v>3.07</v>
      </c>
      <c r="X6" s="196">
        <v>19.18</v>
      </c>
      <c r="Y6" s="196">
        <v>0</v>
      </c>
      <c r="Z6" s="196">
        <v>34.1</v>
      </c>
      <c r="AA6" s="196">
        <v>11.36</v>
      </c>
      <c r="AB6" s="196">
        <v>0</v>
      </c>
      <c r="AC6" s="196">
        <v>0.75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9.17</v>
      </c>
      <c r="AL6" s="196">
        <v>9</v>
      </c>
      <c r="AM6" s="196">
        <v>0</v>
      </c>
      <c r="AN6" s="196">
        <v>0</v>
      </c>
      <c r="AO6" s="196">
        <v>144</v>
      </c>
      <c r="AP6" s="196">
        <v>0</v>
      </c>
      <c r="AQ6" s="196">
        <v>0</v>
      </c>
      <c r="AR6" s="196">
        <v>7.73</v>
      </c>
      <c r="AS6" s="196">
        <v>13.52</v>
      </c>
      <c r="AT6" s="196">
        <v>11.69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4.58</v>
      </c>
      <c r="G7" s="196">
        <v>0</v>
      </c>
      <c r="H7" s="196">
        <v>0</v>
      </c>
      <c r="I7" s="196">
        <v>0</v>
      </c>
      <c r="J7" s="196">
        <v>0</v>
      </c>
      <c r="K7" s="196">
        <v>77.62</v>
      </c>
      <c r="L7" s="196">
        <v>20.39</v>
      </c>
      <c r="M7" s="196">
        <v>0</v>
      </c>
      <c r="N7" s="196">
        <v>1.1399999999999999</v>
      </c>
      <c r="O7" s="196">
        <v>0.95</v>
      </c>
      <c r="P7" s="196">
        <v>2.33</v>
      </c>
      <c r="Q7" s="196">
        <v>2.65</v>
      </c>
      <c r="R7" s="196">
        <v>4.8</v>
      </c>
      <c r="S7" s="196">
        <v>2.75</v>
      </c>
      <c r="T7" s="196">
        <v>0</v>
      </c>
      <c r="U7" s="196">
        <v>12.41</v>
      </c>
      <c r="V7" s="196">
        <v>2.38</v>
      </c>
      <c r="W7" s="196">
        <v>3.07</v>
      </c>
      <c r="X7" s="196">
        <v>19.18</v>
      </c>
      <c r="Y7" s="196">
        <v>0</v>
      </c>
      <c r="Z7" s="196">
        <v>34.1</v>
      </c>
      <c r="AA7" s="196">
        <v>11.36</v>
      </c>
      <c r="AB7" s="196">
        <v>0</v>
      </c>
      <c r="AC7" s="196">
        <v>0.75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9.17</v>
      </c>
      <c r="AL7" s="196">
        <v>9</v>
      </c>
      <c r="AM7" s="196">
        <v>0</v>
      </c>
      <c r="AN7" s="196">
        <v>0</v>
      </c>
      <c r="AO7" s="196">
        <v>144</v>
      </c>
      <c r="AP7" s="196">
        <v>0</v>
      </c>
      <c r="AQ7" s="196">
        <v>0</v>
      </c>
      <c r="AR7" s="196">
        <v>7.73</v>
      </c>
      <c r="AS7" s="196">
        <v>13.52</v>
      </c>
      <c r="AT7" s="196">
        <v>11.69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4.58</v>
      </c>
      <c r="G8" s="196">
        <v>0</v>
      </c>
      <c r="H8" s="196">
        <v>0</v>
      </c>
      <c r="I8" s="196">
        <v>0</v>
      </c>
      <c r="J8" s="196">
        <v>0</v>
      </c>
      <c r="K8" s="196">
        <v>77.62</v>
      </c>
      <c r="L8" s="196">
        <v>20.39</v>
      </c>
      <c r="M8" s="196">
        <v>0</v>
      </c>
      <c r="N8" s="196">
        <v>1.1399999999999999</v>
      </c>
      <c r="O8" s="196">
        <v>0.95</v>
      </c>
      <c r="P8" s="196">
        <v>2.33</v>
      </c>
      <c r="Q8" s="196">
        <v>2.65</v>
      </c>
      <c r="R8" s="196">
        <v>4.8</v>
      </c>
      <c r="S8" s="196">
        <v>2.75</v>
      </c>
      <c r="T8" s="196">
        <v>0</v>
      </c>
      <c r="U8" s="196">
        <v>12.41</v>
      </c>
      <c r="V8" s="196">
        <v>2.38</v>
      </c>
      <c r="W8" s="196">
        <v>3.07</v>
      </c>
      <c r="X8" s="196">
        <v>19.18</v>
      </c>
      <c r="Y8" s="196">
        <v>0</v>
      </c>
      <c r="Z8" s="196">
        <v>34.1</v>
      </c>
      <c r="AA8" s="196">
        <v>11.36</v>
      </c>
      <c r="AB8" s="196">
        <v>0</v>
      </c>
      <c r="AC8" s="196">
        <v>0.75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9.17</v>
      </c>
      <c r="AL8" s="196">
        <v>9</v>
      </c>
      <c r="AM8" s="196">
        <v>0</v>
      </c>
      <c r="AN8" s="196">
        <v>0</v>
      </c>
      <c r="AO8" s="196">
        <v>144</v>
      </c>
      <c r="AP8" s="196">
        <v>0</v>
      </c>
      <c r="AQ8" s="196">
        <v>0</v>
      </c>
      <c r="AR8" s="196">
        <v>7.73</v>
      </c>
      <c r="AS8" s="196">
        <v>13.52</v>
      </c>
      <c r="AT8" s="196">
        <v>11.69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4.58</v>
      </c>
      <c r="G9" s="196">
        <v>0</v>
      </c>
      <c r="H9" s="196">
        <v>0</v>
      </c>
      <c r="I9" s="196">
        <v>0</v>
      </c>
      <c r="J9" s="196">
        <v>0</v>
      </c>
      <c r="K9" s="196">
        <v>77.62</v>
      </c>
      <c r="L9" s="196">
        <v>20.39</v>
      </c>
      <c r="M9" s="196">
        <v>0</v>
      </c>
      <c r="N9" s="196">
        <v>1.1399999999999999</v>
      </c>
      <c r="O9" s="196">
        <v>0.95</v>
      </c>
      <c r="P9" s="196">
        <v>2.33</v>
      </c>
      <c r="Q9" s="196">
        <v>2.65</v>
      </c>
      <c r="R9" s="196">
        <v>4.8</v>
      </c>
      <c r="S9" s="196">
        <v>2.75</v>
      </c>
      <c r="T9" s="196">
        <v>0</v>
      </c>
      <c r="U9" s="196">
        <v>12.41</v>
      </c>
      <c r="V9" s="196">
        <v>2.38</v>
      </c>
      <c r="W9" s="196">
        <v>3.07</v>
      </c>
      <c r="X9" s="196">
        <v>19.18</v>
      </c>
      <c r="Y9" s="196">
        <v>0</v>
      </c>
      <c r="Z9" s="196">
        <v>34.1</v>
      </c>
      <c r="AA9" s="196">
        <v>11.36</v>
      </c>
      <c r="AB9" s="196">
        <v>0</v>
      </c>
      <c r="AC9" s="196">
        <v>0.75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9.17</v>
      </c>
      <c r="AL9" s="196">
        <v>9</v>
      </c>
      <c r="AM9" s="196">
        <v>0</v>
      </c>
      <c r="AN9" s="196">
        <v>0</v>
      </c>
      <c r="AO9" s="196">
        <v>144</v>
      </c>
      <c r="AP9" s="196">
        <v>0</v>
      </c>
      <c r="AQ9" s="196">
        <v>0</v>
      </c>
      <c r="AR9" s="196">
        <v>7.73</v>
      </c>
      <c r="AS9" s="196">
        <v>13.52</v>
      </c>
      <c r="AT9" s="196">
        <v>11.69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4.58</v>
      </c>
      <c r="G10" s="196">
        <v>0</v>
      </c>
      <c r="H10" s="196">
        <v>0</v>
      </c>
      <c r="I10" s="196">
        <v>0</v>
      </c>
      <c r="J10" s="196">
        <v>0</v>
      </c>
      <c r="K10" s="196">
        <v>77.62</v>
      </c>
      <c r="L10" s="196">
        <v>20.39</v>
      </c>
      <c r="M10" s="196">
        <v>0</v>
      </c>
      <c r="N10" s="196">
        <v>1.1399999999999999</v>
      </c>
      <c r="O10" s="196">
        <v>0.95</v>
      </c>
      <c r="P10" s="196">
        <v>2.33</v>
      </c>
      <c r="Q10" s="196">
        <v>2.65</v>
      </c>
      <c r="R10" s="196">
        <v>4.8</v>
      </c>
      <c r="S10" s="196">
        <v>2.75</v>
      </c>
      <c r="T10" s="196">
        <v>0</v>
      </c>
      <c r="U10" s="196">
        <v>12.41</v>
      </c>
      <c r="V10" s="196">
        <v>2.38</v>
      </c>
      <c r="W10" s="196">
        <v>3.07</v>
      </c>
      <c r="X10" s="196">
        <v>19.18</v>
      </c>
      <c r="Y10" s="196">
        <v>0</v>
      </c>
      <c r="Z10" s="196">
        <v>34.1</v>
      </c>
      <c r="AA10" s="196">
        <v>11.36</v>
      </c>
      <c r="AB10" s="196">
        <v>0</v>
      </c>
      <c r="AC10" s="196">
        <v>0.75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9</v>
      </c>
      <c r="AM10" s="196">
        <v>0</v>
      </c>
      <c r="AN10" s="196">
        <v>0</v>
      </c>
      <c r="AO10" s="196">
        <v>144</v>
      </c>
      <c r="AP10" s="196">
        <v>0</v>
      </c>
      <c r="AQ10" s="196">
        <v>0</v>
      </c>
      <c r="AR10" s="196">
        <v>7.73</v>
      </c>
      <c r="AS10" s="196">
        <v>13.52</v>
      </c>
      <c r="AT10" s="196">
        <v>11.69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4.58</v>
      </c>
      <c r="G11" s="196">
        <v>0</v>
      </c>
      <c r="H11" s="196">
        <v>0</v>
      </c>
      <c r="I11" s="196">
        <v>0</v>
      </c>
      <c r="J11" s="196">
        <v>0</v>
      </c>
      <c r="K11" s="196">
        <v>77.62</v>
      </c>
      <c r="L11" s="196">
        <v>20.39</v>
      </c>
      <c r="M11" s="196">
        <v>0</v>
      </c>
      <c r="N11" s="196">
        <v>1.1399999999999999</v>
      </c>
      <c r="O11" s="196">
        <v>0.95</v>
      </c>
      <c r="P11" s="196">
        <v>2.33</v>
      </c>
      <c r="Q11" s="196">
        <v>2.65</v>
      </c>
      <c r="R11" s="196">
        <v>4.8</v>
      </c>
      <c r="S11" s="196">
        <v>2.75</v>
      </c>
      <c r="T11" s="196">
        <v>0</v>
      </c>
      <c r="U11" s="196">
        <v>12.41</v>
      </c>
      <c r="V11" s="196">
        <v>2.38</v>
      </c>
      <c r="W11" s="196">
        <v>3.07</v>
      </c>
      <c r="X11" s="196">
        <v>19.18</v>
      </c>
      <c r="Y11" s="196">
        <v>0</v>
      </c>
      <c r="Z11" s="196">
        <v>34.1</v>
      </c>
      <c r="AA11" s="196">
        <v>11.36</v>
      </c>
      <c r="AB11" s="196">
        <v>0</v>
      </c>
      <c r="AC11" s="196">
        <v>0.75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9</v>
      </c>
      <c r="AM11" s="196">
        <v>0</v>
      </c>
      <c r="AN11" s="196">
        <v>0</v>
      </c>
      <c r="AO11" s="196">
        <v>144</v>
      </c>
      <c r="AP11" s="196">
        <v>0</v>
      </c>
      <c r="AQ11" s="196">
        <v>0</v>
      </c>
      <c r="AR11" s="196">
        <v>7.73</v>
      </c>
      <c r="AS11" s="196">
        <v>13.52</v>
      </c>
      <c r="AT11" s="196">
        <v>11.69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4.58</v>
      </c>
      <c r="G12" s="196">
        <v>0</v>
      </c>
      <c r="H12" s="196">
        <v>0</v>
      </c>
      <c r="I12" s="196">
        <v>0</v>
      </c>
      <c r="J12" s="196">
        <v>0</v>
      </c>
      <c r="K12" s="196">
        <v>77.62</v>
      </c>
      <c r="L12" s="196">
        <v>20.39</v>
      </c>
      <c r="M12" s="196">
        <v>0</v>
      </c>
      <c r="N12" s="196">
        <v>1.1399999999999999</v>
      </c>
      <c r="O12" s="196">
        <v>0.95</v>
      </c>
      <c r="P12" s="196">
        <v>2.33</v>
      </c>
      <c r="Q12" s="196">
        <v>2.65</v>
      </c>
      <c r="R12" s="196">
        <v>4.8</v>
      </c>
      <c r="S12" s="196">
        <v>2.75</v>
      </c>
      <c r="T12" s="196">
        <v>0</v>
      </c>
      <c r="U12" s="196">
        <v>12.41</v>
      </c>
      <c r="V12" s="196">
        <v>2.38</v>
      </c>
      <c r="W12" s="196">
        <v>3.48</v>
      </c>
      <c r="X12" s="196">
        <v>19.18</v>
      </c>
      <c r="Y12" s="196">
        <v>0</v>
      </c>
      <c r="Z12" s="196">
        <v>34.1</v>
      </c>
      <c r="AA12" s="196">
        <v>11.36</v>
      </c>
      <c r="AB12" s="196">
        <v>0</v>
      </c>
      <c r="AC12" s="196">
        <v>0.75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9</v>
      </c>
      <c r="AM12" s="196">
        <v>0</v>
      </c>
      <c r="AN12" s="196">
        <v>0</v>
      </c>
      <c r="AO12" s="196">
        <v>144</v>
      </c>
      <c r="AP12" s="196">
        <v>0</v>
      </c>
      <c r="AQ12" s="196">
        <v>0</v>
      </c>
      <c r="AR12" s="196">
        <v>7.73</v>
      </c>
      <c r="AS12" s="196">
        <v>13.52</v>
      </c>
      <c r="AT12" s="196">
        <v>11.69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4.58</v>
      </c>
      <c r="G13" s="196">
        <v>0</v>
      </c>
      <c r="H13" s="196">
        <v>0</v>
      </c>
      <c r="I13" s="196">
        <v>0</v>
      </c>
      <c r="J13" s="196">
        <v>0</v>
      </c>
      <c r="K13" s="196">
        <v>77.62</v>
      </c>
      <c r="L13" s="196">
        <v>20.39</v>
      </c>
      <c r="M13" s="196">
        <v>0</v>
      </c>
      <c r="N13" s="196">
        <v>1.1399999999999999</v>
      </c>
      <c r="O13" s="196">
        <v>0.95</v>
      </c>
      <c r="P13" s="196">
        <v>2.33</v>
      </c>
      <c r="Q13" s="196">
        <v>2.65</v>
      </c>
      <c r="R13" s="196">
        <v>4.8</v>
      </c>
      <c r="S13" s="196">
        <v>2.75</v>
      </c>
      <c r="T13" s="196">
        <v>0</v>
      </c>
      <c r="U13" s="196">
        <v>12.41</v>
      </c>
      <c r="V13" s="196">
        <v>2.38</v>
      </c>
      <c r="W13" s="196">
        <v>3.48</v>
      </c>
      <c r="X13" s="196">
        <v>19.18</v>
      </c>
      <c r="Y13" s="196">
        <v>0</v>
      </c>
      <c r="Z13" s="196">
        <v>34.1</v>
      </c>
      <c r="AA13" s="196">
        <v>11.36</v>
      </c>
      <c r="AB13" s="196">
        <v>0</v>
      </c>
      <c r="AC13" s="196">
        <v>0.75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9</v>
      </c>
      <c r="AM13" s="196">
        <v>0</v>
      </c>
      <c r="AN13" s="196">
        <v>0</v>
      </c>
      <c r="AO13" s="196">
        <v>144</v>
      </c>
      <c r="AP13" s="196">
        <v>0</v>
      </c>
      <c r="AQ13" s="196">
        <v>0</v>
      </c>
      <c r="AR13" s="196">
        <v>7.73</v>
      </c>
      <c r="AS13" s="196">
        <v>13.52</v>
      </c>
      <c r="AT13" s="196">
        <v>11.69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4.58</v>
      </c>
      <c r="G14" s="196">
        <v>0</v>
      </c>
      <c r="H14" s="196">
        <v>0</v>
      </c>
      <c r="I14" s="196">
        <v>0</v>
      </c>
      <c r="J14" s="196">
        <v>0</v>
      </c>
      <c r="K14" s="196">
        <v>77.62</v>
      </c>
      <c r="L14" s="196">
        <v>20.39</v>
      </c>
      <c r="M14" s="196">
        <v>0</v>
      </c>
      <c r="N14" s="196">
        <v>1.1399999999999999</v>
      </c>
      <c r="O14" s="196">
        <v>0.95</v>
      </c>
      <c r="P14" s="196">
        <v>2.33</v>
      </c>
      <c r="Q14" s="196">
        <v>2.65</v>
      </c>
      <c r="R14" s="196">
        <v>4.8</v>
      </c>
      <c r="S14" s="196">
        <v>2.75</v>
      </c>
      <c r="T14" s="196">
        <v>0</v>
      </c>
      <c r="U14" s="196">
        <v>12.41</v>
      </c>
      <c r="V14" s="196">
        <v>2.38</v>
      </c>
      <c r="W14" s="196">
        <v>3.79</v>
      </c>
      <c r="X14" s="196">
        <v>19.18</v>
      </c>
      <c r="Y14" s="196">
        <v>0</v>
      </c>
      <c r="Z14" s="196">
        <v>34.1</v>
      </c>
      <c r="AA14" s="196">
        <v>11.36</v>
      </c>
      <c r="AB14" s="196">
        <v>0</v>
      </c>
      <c r="AC14" s="196">
        <v>0.75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9</v>
      </c>
      <c r="AM14" s="196">
        <v>0</v>
      </c>
      <c r="AN14" s="196">
        <v>0</v>
      </c>
      <c r="AO14" s="196">
        <v>144</v>
      </c>
      <c r="AP14" s="196">
        <v>0</v>
      </c>
      <c r="AQ14" s="196">
        <v>0</v>
      </c>
      <c r="AR14" s="196">
        <v>7.73</v>
      </c>
      <c r="AS14" s="196">
        <v>13.52</v>
      </c>
      <c r="AT14" s="196">
        <v>11.69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4.58</v>
      </c>
      <c r="G15" s="196">
        <v>0</v>
      </c>
      <c r="H15" s="196">
        <v>0</v>
      </c>
      <c r="I15" s="196">
        <v>0</v>
      </c>
      <c r="J15" s="196">
        <v>0</v>
      </c>
      <c r="K15" s="196">
        <v>77.62</v>
      </c>
      <c r="L15" s="196">
        <v>20.39</v>
      </c>
      <c r="M15" s="196">
        <v>0</v>
      </c>
      <c r="N15" s="196">
        <v>1.1399999999999999</v>
      </c>
      <c r="O15" s="196">
        <v>0.95</v>
      </c>
      <c r="P15" s="196">
        <v>2.33</v>
      </c>
      <c r="Q15" s="196">
        <v>2.65</v>
      </c>
      <c r="R15" s="196">
        <v>4.8</v>
      </c>
      <c r="S15" s="196">
        <v>2.75</v>
      </c>
      <c r="T15" s="196">
        <v>0</v>
      </c>
      <c r="U15" s="196">
        <v>12.41</v>
      </c>
      <c r="V15" s="196">
        <v>2.38</v>
      </c>
      <c r="W15" s="196">
        <v>3.79</v>
      </c>
      <c r="X15" s="196">
        <v>19.18</v>
      </c>
      <c r="Y15" s="196">
        <v>0</v>
      </c>
      <c r="Z15" s="196">
        <v>34.1</v>
      </c>
      <c r="AA15" s="196">
        <v>11.36</v>
      </c>
      <c r="AB15" s="196">
        <v>0</v>
      </c>
      <c r="AC15" s="196">
        <v>0.75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12.6</v>
      </c>
      <c r="AM15" s="196">
        <v>0</v>
      </c>
      <c r="AN15" s="196">
        <v>0</v>
      </c>
      <c r="AO15" s="196">
        <v>144</v>
      </c>
      <c r="AP15" s="196">
        <v>0</v>
      </c>
      <c r="AQ15" s="196">
        <v>0</v>
      </c>
      <c r="AR15" s="196">
        <v>7.73</v>
      </c>
      <c r="AS15" s="196">
        <v>13.52</v>
      </c>
      <c r="AT15" s="196">
        <v>11.69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4.58</v>
      </c>
      <c r="G16" s="196">
        <v>0</v>
      </c>
      <c r="H16" s="196">
        <v>0</v>
      </c>
      <c r="I16" s="196">
        <v>0</v>
      </c>
      <c r="J16" s="196">
        <v>0</v>
      </c>
      <c r="K16" s="196">
        <v>77.62</v>
      </c>
      <c r="L16" s="196">
        <v>20.39</v>
      </c>
      <c r="M16" s="196">
        <v>0</v>
      </c>
      <c r="N16" s="196">
        <v>1.1399999999999999</v>
      </c>
      <c r="O16" s="196">
        <v>0.95</v>
      </c>
      <c r="P16" s="196">
        <v>2.33</v>
      </c>
      <c r="Q16" s="196">
        <v>2.65</v>
      </c>
      <c r="R16" s="196">
        <v>4.8</v>
      </c>
      <c r="S16" s="196">
        <v>2.75</v>
      </c>
      <c r="T16" s="196">
        <v>0</v>
      </c>
      <c r="U16" s="196">
        <v>12.41</v>
      </c>
      <c r="V16" s="196">
        <v>2.38</v>
      </c>
      <c r="W16" s="196">
        <v>3.79</v>
      </c>
      <c r="X16" s="196">
        <v>19.18</v>
      </c>
      <c r="Y16" s="196">
        <v>0</v>
      </c>
      <c r="Z16" s="196">
        <v>34.1</v>
      </c>
      <c r="AA16" s="196">
        <v>11.36</v>
      </c>
      <c r="AB16" s="196">
        <v>0</v>
      </c>
      <c r="AC16" s="196">
        <v>0.75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12.6</v>
      </c>
      <c r="AM16" s="196">
        <v>0</v>
      </c>
      <c r="AN16" s="196">
        <v>0</v>
      </c>
      <c r="AO16" s="196">
        <v>144</v>
      </c>
      <c r="AP16" s="196">
        <v>0</v>
      </c>
      <c r="AQ16" s="196">
        <v>0</v>
      </c>
      <c r="AR16" s="196">
        <v>7.73</v>
      </c>
      <c r="AS16" s="196">
        <v>13.52</v>
      </c>
      <c r="AT16" s="196">
        <v>11.69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4.58</v>
      </c>
      <c r="G17" s="196">
        <v>0</v>
      </c>
      <c r="H17" s="196">
        <v>0</v>
      </c>
      <c r="I17" s="196">
        <v>0</v>
      </c>
      <c r="J17" s="196">
        <v>0</v>
      </c>
      <c r="K17" s="196">
        <v>77.62</v>
      </c>
      <c r="L17" s="196">
        <v>20.39</v>
      </c>
      <c r="M17" s="196">
        <v>0</v>
      </c>
      <c r="N17" s="196">
        <v>1.1399999999999999</v>
      </c>
      <c r="O17" s="196">
        <v>0.95</v>
      </c>
      <c r="P17" s="196">
        <v>2.33</v>
      </c>
      <c r="Q17" s="196">
        <v>2.65</v>
      </c>
      <c r="R17" s="196">
        <v>4.8</v>
      </c>
      <c r="S17" s="196">
        <v>2.75</v>
      </c>
      <c r="T17" s="196">
        <v>0</v>
      </c>
      <c r="U17" s="196">
        <v>12.41</v>
      </c>
      <c r="V17" s="196">
        <v>2.38</v>
      </c>
      <c r="W17" s="196">
        <v>4.0999999999999996</v>
      </c>
      <c r="X17" s="196">
        <v>19.18</v>
      </c>
      <c r="Y17" s="196">
        <v>0</v>
      </c>
      <c r="Z17" s="196">
        <v>34.1</v>
      </c>
      <c r="AA17" s="196">
        <v>11.36</v>
      </c>
      <c r="AB17" s="196">
        <v>0</v>
      </c>
      <c r="AC17" s="196">
        <v>0.48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12.6</v>
      </c>
      <c r="AM17" s="196">
        <v>0</v>
      </c>
      <c r="AN17" s="196">
        <v>0</v>
      </c>
      <c r="AO17" s="196">
        <v>144</v>
      </c>
      <c r="AP17" s="196">
        <v>0</v>
      </c>
      <c r="AQ17" s="196">
        <v>0</v>
      </c>
      <c r="AR17" s="196">
        <v>7.73</v>
      </c>
      <c r="AS17" s="196">
        <v>13.52</v>
      </c>
      <c r="AT17" s="196">
        <v>11.69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4.58</v>
      </c>
      <c r="G18" s="196">
        <v>0</v>
      </c>
      <c r="H18" s="196">
        <v>0</v>
      </c>
      <c r="I18" s="196">
        <v>0</v>
      </c>
      <c r="J18" s="196">
        <v>0</v>
      </c>
      <c r="K18" s="196">
        <v>77.62</v>
      </c>
      <c r="L18" s="196">
        <v>20.39</v>
      </c>
      <c r="M18" s="196">
        <v>0</v>
      </c>
      <c r="N18" s="196">
        <v>1.1399999999999999</v>
      </c>
      <c r="O18" s="196">
        <v>0.95</v>
      </c>
      <c r="P18" s="196">
        <v>2.33</v>
      </c>
      <c r="Q18" s="196">
        <v>2.65</v>
      </c>
      <c r="R18" s="196">
        <v>4.8</v>
      </c>
      <c r="S18" s="196">
        <v>2.75</v>
      </c>
      <c r="T18" s="196">
        <v>0</v>
      </c>
      <c r="U18" s="196">
        <v>12.41</v>
      </c>
      <c r="V18" s="196">
        <v>2.38</v>
      </c>
      <c r="W18" s="196">
        <v>4.0999999999999996</v>
      </c>
      <c r="X18" s="196">
        <v>19.18</v>
      </c>
      <c r="Y18" s="196">
        <v>0</v>
      </c>
      <c r="Z18" s="196">
        <v>34.1</v>
      </c>
      <c r="AA18" s="196">
        <v>11.36</v>
      </c>
      <c r="AB18" s="196">
        <v>0</v>
      </c>
      <c r="AC18" s="196">
        <v>0.48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12.6</v>
      </c>
      <c r="AM18" s="196">
        <v>0</v>
      </c>
      <c r="AN18" s="196">
        <v>0</v>
      </c>
      <c r="AO18" s="196">
        <v>144</v>
      </c>
      <c r="AP18" s="196">
        <v>0</v>
      </c>
      <c r="AQ18" s="196">
        <v>0</v>
      </c>
      <c r="AR18" s="196">
        <v>7.73</v>
      </c>
      <c r="AS18" s="196">
        <v>13.52</v>
      </c>
      <c r="AT18" s="196">
        <v>11.69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4.58</v>
      </c>
      <c r="G19" s="196">
        <v>0</v>
      </c>
      <c r="H19" s="196">
        <v>0</v>
      </c>
      <c r="I19" s="196">
        <v>0</v>
      </c>
      <c r="J19" s="196">
        <v>0</v>
      </c>
      <c r="K19" s="196">
        <v>77.62</v>
      </c>
      <c r="L19" s="196">
        <v>20.39</v>
      </c>
      <c r="M19" s="196">
        <v>0</v>
      </c>
      <c r="N19" s="196">
        <v>1.1399999999999999</v>
      </c>
      <c r="O19" s="196">
        <v>0.95</v>
      </c>
      <c r="P19" s="196">
        <v>2.33</v>
      </c>
      <c r="Q19" s="196">
        <v>2.65</v>
      </c>
      <c r="R19" s="196">
        <v>4.8</v>
      </c>
      <c r="S19" s="196">
        <v>2.75</v>
      </c>
      <c r="T19" s="196">
        <v>0</v>
      </c>
      <c r="U19" s="196">
        <v>12.41</v>
      </c>
      <c r="V19" s="196">
        <v>2.38</v>
      </c>
      <c r="W19" s="196">
        <v>4.41</v>
      </c>
      <c r="X19" s="196">
        <v>19.18</v>
      </c>
      <c r="Y19" s="196">
        <v>0</v>
      </c>
      <c r="Z19" s="196">
        <v>34.1</v>
      </c>
      <c r="AA19" s="196">
        <v>11.36</v>
      </c>
      <c r="AB19" s="196">
        <v>0</v>
      </c>
      <c r="AC19" s="196">
        <v>0.48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144</v>
      </c>
      <c r="AP19" s="196">
        <v>0</v>
      </c>
      <c r="AQ19" s="196">
        <v>0</v>
      </c>
      <c r="AR19" s="196">
        <v>7.73</v>
      </c>
      <c r="AS19" s="196">
        <v>13.52</v>
      </c>
      <c r="AT19" s="196">
        <v>11.69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4.58</v>
      </c>
      <c r="G20" s="196">
        <v>0</v>
      </c>
      <c r="H20" s="196">
        <v>0</v>
      </c>
      <c r="I20" s="196">
        <v>0</v>
      </c>
      <c r="J20" s="196">
        <v>0</v>
      </c>
      <c r="K20" s="196">
        <v>77.62</v>
      </c>
      <c r="L20" s="196">
        <v>20.39</v>
      </c>
      <c r="M20" s="196">
        <v>0</v>
      </c>
      <c r="N20" s="196">
        <v>1.1399999999999999</v>
      </c>
      <c r="O20" s="196">
        <v>0.95</v>
      </c>
      <c r="P20" s="196">
        <v>2.33</v>
      </c>
      <c r="Q20" s="196">
        <v>2.65</v>
      </c>
      <c r="R20" s="196">
        <v>4.8</v>
      </c>
      <c r="S20" s="196">
        <v>2.75</v>
      </c>
      <c r="T20" s="196">
        <v>0</v>
      </c>
      <c r="U20" s="196">
        <v>12.41</v>
      </c>
      <c r="V20" s="196">
        <v>2.38</v>
      </c>
      <c r="W20" s="196">
        <v>4.41</v>
      </c>
      <c r="X20" s="196">
        <v>19.18</v>
      </c>
      <c r="Y20" s="196">
        <v>0</v>
      </c>
      <c r="Z20" s="196">
        <v>34.1</v>
      </c>
      <c r="AA20" s="196">
        <v>11.36</v>
      </c>
      <c r="AB20" s="196">
        <v>0</v>
      </c>
      <c r="AC20" s="196">
        <v>0.48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144</v>
      </c>
      <c r="AP20" s="196">
        <v>0</v>
      </c>
      <c r="AQ20" s="196">
        <v>0</v>
      </c>
      <c r="AR20" s="196">
        <v>7.73</v>
      </c>
      <c r="AS20" s="196">
        <v>13.52</v>
      </c>
      <c r="AT20" s="196">
        <v>11.69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4.58</v>
      </c>
      <c r="G21" s="196">
        <v>0</v>
      </c>
      <c r="H21" s="196">
        <v>0</v>
      </c>
      <c r="I21" s="196">
        <v>0</v>
      </c>
      <c r="J21" s="196">
        <v>0</v>
      </c>
      <c r="K21" s="196">
        <v>77.62</v>
      </c>
      <c r="L21" s="196">
        <v>20.39</v>
      </c>
      <c r="M21" s="196">
        <v>0</v>
      </c>
      <c r="N21" s="196">
        <v>1.1399999999999999</v>
      </c>
      <c r="O21" s="196">
        <v>0.95</v>
      </c>
      <c r="P21" s="196">
        <v>2.33</v>
      </c>
      <c r="Q21" s="196">
        <v>2.65</v>
      </c>
      <c r="R21" s="196">
        <v>4.8</v>
      </c>
      <c r="S21" s="196">
        <v>2.75</v>
      </c>
      <c r="T21" s="196">
        <v>0</v>
      </c>
      <c r="U21" s="196">
        <v>12.41</v>
      </c>
      <c r="V21" s="196">
        <v>2.38</v>
      </c>
      <c r="W21" s="196">
        <v>4.72</v>
      </c>
      <c r="X21" s="196">
        <v>19.18</v>
      </c>
      <c r="Y21" s="196">
        <v>0</v>
      </c>
      <c r="Z21" s="196">
        <v>34.1</v>
      </c>
      <c r="AA21" s="196">
        <v>11.36</v>
      </c>
      <c r="AB21" s="196">
        <v>0</v>
      </c>
      <c r="AC21" s="196">
        <v>0.48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144</v>
      </c>
      <c r="AP21" s="196">
        <v>0</v>
      </c>
      <c r="AQ21" s="196">
        <v>0</v>
      </c>
      <c r="AR21" s="196">
        <v>7.73</v>
      </c>
      <c r="AS21" s="196">
        <v>13.52</v>
      </c>
      <c r="AT21" s="196">
        <v>11.69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4.58</v>
      </c>
      <c r="G22" s="196">
        <v>0</v>
      </c>
      <c r="H22" s="196">
        <v>0</v>
      </c>
      <c r="I22" s="196">
        <v>0</v>
      </c>
      <c r="J22" s="196">
        <v>0</v>
      </c>
      <c r="K22" s="196">
        <v>77.62</v>
      </c>
      <c r="L22" s="196">
        <v>20.39</v>
      </c>
      <c r="M22" s="196">
        <v>0</v>
      </c>
      <c r="N22" s="196">
        <v>1.1399999999999999</v>
      </c>
      <c r="O22" s="196">
        <v>0.95</v>
      </c>
      <c r="P22" s="196">
        <v>2.33</v>
      </c>
      <c r="Q22" s="196">
        <v>2.65</v>
      </c>
      <c r="R22" s="196">
        <v>4.8</v>
      </c>
      <c r="S22" s="196">
        <v>2.75</v>
      </c>
      <c r="T22" s="196">
        <v>0</v>
      </c>
      <c r="U22" s="196">
        <v>12.41</v>
      </c>
      <c r="V22" s="196">
        <v>2.38</v>
      </c>
      <c r="W22" s="196">
        <v>4.72</v>
      </c>
      <c r="X22" s="196">
        <v>19.18</v>
      </c>
      <c r="Y22" s="196">
        <v>0</v>
      </c>
      <c r="Z22" s="196">
        <v>34.1</v>
      </c>
      <c r="AA22" s="196">
        <v>11.36</v>
      </c>
      <c r="AB22" s="196">
        <v>0</v>
      </c>
      <c r="AC22" s="196">
        <v>0.48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144</v>
      </c>
      <c r="AP22" s="196">
        <v>0</v>
      </c>
      <c r="AQ22" s="196">
        <v>0</v>
      </c>
      <c r="AR22" s="196">
        <v>7.73</v>
      </c>
      <c r="AS22" s="196">
        <v>13.52</v>
      </c>
      <c r="AT22" s="196">
        <v>11.69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4.58</v>
      </c>
      <c r="G23" s="196">
        <v>0</v>
      </c>
      <c r="H23" s="196">
        <v>0</v>
      </c>
      <c r="I23" s="196">
        <v>0</v>
      </c>
      <c r="J23" s="196">
        <v>0</v>
      </c>
      <c r="K23" s="196">
        <v>77.62</v>
      </c>
      <c r="L23" s="196">
        <v>20.39</v>
      </c>
      <c r="M23" s="196">
        <v>0</v>
      </c>
      <c r="N23" s="196">
        <v>1.1399999999999999</v>
      </c>
      <c r="O23" s="196">
        <v>0.95</v>
      </c>
      <c r="P23" s="196">
        <v>2.33</v>
      </c>
      <c r="Q23" s="196">
        <v>2.65</v>
      </c>
      <c r="R23" s="196">
        <v>4.8</v>
      </c>
      <c r="S23" s="196">
        <v>2.75</v>
      </c>
      <c r="T23" s="196">
        <v>0</v>
      </c>
      <c r="U23" s="196">
        <v>12.41</v>
      </c>
      <c r="V23" s="196">
        <v>2.38</v>
      </c>
      <c r="W23" s="196">
        <v>5.0199999999999996</v>
      </c>
      <c r="X23" s="196">
        <v>19.18</v>
      </c>
      <c r="Y23" s="196">
        <v>0</v>
      </c>
      <c r="Z23" s="196">
        <v>34.1</v>
      </c>
      <c r="AA23" s="196">
        <v>11.36</v>
      </c>
      <c r="AB23" s="196">
        <v>0</v>
      </c>
      <c r="AC23" s="196">
        <v>0.48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144</v>
      </c>
      <c r="AP23" s="196">
        <v>0</v>
      </c>
      <c r="AQ23" s="196">
        <v>0</v>
      </c>
      <c r="AR23" s="196">
        <v>7.73</v>
      </c>
      <c r="AS23" s="196">
        <v>13.52</v>
      </c>
      <c r="AT23" s="196">
        <v>11.69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4.58</v>
      </c>
      <c r="G24" s="196">
        <v>0</v>
      </c>
      <c r="H24" s="196">
        <v>0</v>
      </c>
      <c r="I24" s="196">
        <v>0</v>
      </c>
      <c r="J24" s="196">
        <v>0</v>
      </c>
      <c r="K24" s="196">
        <v>77.62</v>
      </c>
      <c r="L24" s="196">
        <v>20.39</v>
      </c>
      <c r="M24" s="196">
        <v>0</v>
      </c>
      <c r="N24" s="196">
        <v>1.1399999999999999</v>
      </c>
      <c r="O24" s="196">
        <v>2.12</v>
      </c>
      <c r="P24" s="196">
        <v>2.33</v>
      </c>
      <c r="Q24" s="196">
        <v>2.65</v>
      </c>
      <c r="R24" s="196">
        <v>4.8</v>
      </c>
      <c r="S24" s="196">
        <v>2.75</v>
      </c>
      <c r="T24" s="196">
        <v>0</v>
      </c>
      <c r="U24" s="196">
        <v>12.41</v>
      </c>
      <c r="V24" s="196">
        <v>2.38</v>
      </c>
      <c r="W24" s="196">
        <v>5.0199999999999996</v>
      </c>
      <c r="X24" s="196">
        <v>19.18</v>
      </c>
      <c r="Y24" s="196">
        <v>0</v>
      </c>
      <c r="Z24" s="196">
        <v>34.1</v>
      </c>
      <c r="AA24" s="196">
        <v>11.36</v>
      </c>
      <c r="AB24" s="196">
        <v>0</v>
      </c>
      <c r="AC24" s="196">
        <v>0.48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144</v>
      </c>
      <c r="AP24" s="196">
        <v>0</v>
      </c>
      <c r="AQ24" s="196">
        <v>0</v>
      </c>
      <c r="AR24" s="196">
        <v>7.73</v>
      </c>
      <c r="AS24" s="196">
        <v>13.52</v>
      </c>
      <c r="AT24" s="196">
        <v>11.69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4.58</v>
      </c>
      <c r="G25" s="196">
        <v>0</v>
      </c>
      <c r="H25" s="196">
        <v>0</v>
      </c>
      <c r="I25" s="196">
        <v>0</v>
      </c>
      <c r="J25" s="196">
        <v>0</v>
      </c>
      <c r="K25" s="196">
        <v>77.62</v>
      </c>
      <c r="L25" s="196">
        <v>20.39</v>
      </c>
      <c r="M25" s="196">
        <v>0</v>
      </c>
      <c r="N25" s="196">
        <v>1.1399999999999999</v>
      </c>
      <c r="O25" s="196">
        <v>0.95</v>
      </c>
      <c r="P25" s="196">
        <v>2.33</v>
      </c>
      <c r="Q25" s="196">
        <v>2.65</v>
      </c>
      <c r="R25" s="196">
        <v>4.8</v>
      </c>
      <c r="S25" s="196">
        <v>2.75</v>
      </c>
      <c r="T25" s="196">
        <v>0</v>
      </c>
      <c r="U25" s="196">
        <v>12.41</v>
      </c>
      <c r="V25" s="196">
        <v>2.38</v>
      </c>
      <c r="W25" s="196">
        <v>5.33</v>
      </c>
      <c r="X25" s="196">
        <v>19.18</v>
      </c>
      <c r="Y25" s="196">
        <v>0</v>
      </c>
      <c r="Z25" s="196">
        <v>34.1</v>
      </c>
      <c r="AA25" s="196">
        <v>11.36</v>
      </c>
      <c r="AB25" s="196">
        <v>0</v>
      </c>
      <c r="AC25" s="196">
        <v>0.48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144</v>
      </c>
      <c r="AP25" s="196">
        <v>0</v>
      </c>
      <c r="AQ25" s="196">
        <v>0</v>
      </c>
      <c r="AR25" s="196">
        <v>7.73</v>
      </c>
      <c r="AS25" s="196">
        <v>13.52</v>
      </c>
      <c r="AT25" s="196">
        <v>11.69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4.58</v>
      </c>
      <c r="G26" s="196">
        <v>0</v>
      </c>
      <c r="H26" s="196">
        <v>0</v>
      </c>
      <c r="I26" s="196">
        <v>0</v>
      </c>
      <c r="J26" s="196">
        <v>0</v>
      </c>
      <c r="K26" s="196">
        <v>77.62</v>
      </c>
      <c r="L26" s="196">
        <v>20.39</v>
      </c>
      <c r="M26" s="196">
        <v>0</v>
      </c>
      <c r="N26" s="196">
        <v>1.1399999999999999</v>
      </c>
      <c r="O26" s="196">
        <v>0.95</v>
      </c>
      <c r="P26" s="196">
        <v>2.33</v>
      </c>
      <c r="Q26" s="196">
        <v>2.65</v>
      </c>
      <c r="R26" s="196">
        <v>4.99</v>
      </c>
      <c r="S26" s="196">
        <v>2.85</v>
      </c>
      <c r="T26" s="196">
        <v>0</v>
      </c>
      <c r="U26" s="196">
        <v>12.41</v>
      </c>
      <c r="V26" s="196">
        <v>2.38</v>
      </c>
      <c r="W26" s="196">
        <v>5.32</v>
      </c>
      <c r="X26" s="196">
        <v>19.18</v>
      </c>
      <c r="Y26" s="196">
        <v>0</v>
      </c>
      <c r="Z26" s="196">
        <v>36.590000000000003</v>
      </c>
      <c r="AA26" s="196">
        <v>11.36</v>
      </c>
      <c r="AB26" s="196">
        <v>0</v>
      </c>
      <c r="AC26" s="196">
        <v>0.48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144</v>
      </c>
      <c r="AP26" s="196">
        <v>0</v>
      </c>
      <c r="AQ26" s="196">
        <v>0</v>
      </c>
      <c r="AR26" s="196">
        <v>7.73</v>
      </c>
      <c r="AS26" s="196">
        <v>13.52</v>
      </c>
      <c r="AT26" s="196">
        <v>11.69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4.58</v>
      </c>
      <c r="G27" s="196">
        <v>0</v>
      </c>
      <c r="H27" s="196">
        <v>0</v>
      </c>
      <c r="I27" s="196">
        <v>0</v>
      </c>
      <c r="J27" s="196">
        <v>0</v>
      </c>
      <c r="K27" s="196">
        <v>77.62</v>
      </c>
      <c r="L27" s="196">
        <v>20.39</v>
      </c>
      <c r="M27" s="196">
        <v>0</v>
      </c>
      <c r="N27" s="196">
        <v>1.1399999999999999</v>
      </c>
      <c r="O27" s="196">
        <v>0.95</v>
      </c>
      <c r="P27" s="196">
        <v>2.33</v>
      </c>
      <c r="Q27" s="196">
        <v>2.65</v>
      </c>
      <c r="R27" s="196">
        <v>4.99</v>
      </c>
      <c r="S27" s="196">
        <v>2.85</v>
      </c>
      <c r="T27" s="196">
        <v>0</v>
      </c>
      <c r="U27" s="196">
        <v>12.41</v>
      </c>
      <c r="V27" s="196">
        <v>2.38</v>
      </c>
      <c r="W27" s="196">
        <v>2.1</v>
      </c>
      <c r="X27" s="196">
        <v>5.16</v>
      </c>
      <c r="Y27" s="196">
        <v>0</v>
      </c>
      <c r="Z27" s="196">
        <v>34.11</v>
      </c>
      <c r="AA27" s="196">
        <v>11.36</v>
      </c>
      <c r="AB27" s="196">
        <v>0</v>
      </c>
      <c r="AC27" s="196">
        <v>0.48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9.6</v>
      </c>
      <c r="AL27" s="196">
        <v>0</v>
      </c>
      <c r="AM27" s="196">
        <v>0</v>
      </c>
      <c r="AN27" s="196">
        <v>0</v>
      </c>
      <c r="AO27" s="196">
        <v>144</v>
      </c>
      <c r="AP27" s="196">
        <v>0</v>
      </c>
      <c r="AQ27" s="196">
        <v>0</v>
      </c>
      <c r="AR27" s="196">
        <v>7.73</v>
      </c>
      <c r="AS27" s="196">
        <v>13.52</v>
      </c>
      <c r="AT27" s="196">
        <v>11.69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4.58</v>
      </c>
      <c r="G28" s="196">
        <v>0</v>
      </c>
      <c r="H28" s="196">
        <v>0</v>
      </c>
      <c r="I28" s="196">
        <v>0</v>
      </c>
      <c r="J28" s="196">
        <v>0</v>
      </c>
      <c r="K28" s="196">
        <v>67.03</v>
      </c>
      <c r="L28" s="196">
        <v>1.63</v>
      </c>
      <c r="M28" s="196">
        <v>0</v>
      </c>
      <c r="N28" s="196">
        <v>1.1399999999999999</v>
      </c>
      <c r="O28" s="196">
        <v>0.95</v>
      </c>
      <c r="P28" s="196">
        <v>2.33</v>
      </c>
      <c r="Q28" s="196">
        <v>0.21</v>
      </c>
      <c r="R28" s="196">
        <v>0.4</v>
      </c>
      <c r="S28" s="196">
        <v>0.25</v>
      </c>
      <c r="T28" s="196">
        <v>0</v>
      </c>
      <c r="U28" s="196">
        <v>12.41</v>
      </c>
      <c r="V28" s="196">
        <v>0.2</v>
      </c>
      <c r="W28" s="196">
        <v>0.45</v>
      </c>
      <c r="X28" s="196">
        <v>1.4</v>
      </c>
      <c r="Y28" s="196">
        <v>0</v>
      </c>
      <c r="Z28" s="196">
        <v>6.2</v>
      </c>
      <c r="AA28" s="196">
        <v>0.86</v>
      </c>
      <c r="AB28" s="196">
        <v>0</v>
      </c>
      <c r="AC28" s="196">
        <v>0.48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9.6</v>
      </c>
      <c r="AL28" s="196">
        <v>0</v>
      </c>
      <c r="AM28" s="196">
        <v>0</v>
      </c>
      <c r="AN28" s="196">
        <v>0</v>
      </c>
      <c r="AO28" s="196">
        <v>144</v>
      </c>
      <c r="AP28" s="196">
        <v>0</v>
      </c>
      <c r="AQ28" s="196">
        <v>0</v>
      </c>
      <c r="AR28" s="196">
        <v>7.73</v>
      </c>
      <c r="AS28" s="196">
        <v>13.52</v>
      </c>
      <c r="AT28" s="196">
        <v>11.69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4.58</v>
      </c>
      <c r="G29" s="196">
        <v>0</v>
      </c>
      <c r="H29" s="196">
        <v>0</v>
      </c>
      <c r="I29" s="196">
        <v>0</v>
      </c>
      <c r="J29" s="196">
        <v>0</v>
      </c>
      <c r="K29" s="196">
        <v>6.12</v>
      </c>
      <c r="L29" s="196">
        <v>1.63</v>
      </c>
      <c r="M29" s="196">
        <v>0</v>
      </c>
      <c r="N29" s="196">
        <v>1.1399999999999999</v>
      </c>
      <c r="O29" s="196">
        <v>0.95</v>
      </c>
      <c r="P29" s="196">
        <v>2.33</v>
      </c>
      <c r="Q29" s="196">
        <v>0.21</v>
      </c>
      <c r="R29" s="196">
        <v>0.4</v>
      </c>
      <c r="S29" s="196">
        <v>0.26</v>
      </c>
      <c r="T29" s="196">
        <v>0</v>
      </c>
      <c r="U29" s="196">
        <v>12.41</v>
      </c>
      <c r="V29" s="196">
        <v>0.2</v>
      </c>
      <c r="W29" s="196">
        <v>0.45</v>
      </c>
      <c r="X29" s="196">
        <v>1.4</v>
      </c>
      <c r="Y29" s="196">
        <v>0</v>
      </c>
      <c r="Z29" s="196">
        <v>2.65</v>
      </c>
      <c r="AA29" s="196">
        <v>0.86</v>
      </c>
      <c r="AB29" s="196">
        <v>0</v>
      </c>
      <c r="AC29" s="196">
        <v>0.75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9.6</v>
      </c>
      <c r="AL29" s="196">
        <v>0</v>
      </c>
      <c r="AM29" s="196">
        <v>0</v>
      </c>
      <c r="AN29" s="196">
        <v>0</v>
      </c>
      <c r="AO29" s="196">
        <v>144</v>
      </c>
      <c r="AP29" s="196">
        <v>0</v>
      </c>
      <c r="AQ29" s="196">
        <v>0</v>
      </c>
      <c r="AR29" s="196">
        <v>7.73</v>
      </c>
      <c r="AS29" s="196">
        <v>13.52</v>
      </c>
      <c r="AT29" s="196">
        <v>11.69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4.58</v>
      </c>
      <c r="G30" s="196">
        <v>0</v>
      </c>
      <c r="H30" s="196">
        <v>0</v>
      </c>
      <c r="I30" s="196">
        <v>0</v>
      </c>
      <c r="J30" s="196">
        <v>0</v>
      </c>
      <c r="K30" s="196">
        <v>6.12</v>
      </c>
      <c r="L30" s="196">
        <v>1.63</v>
      </c>
      <c r="M30" s="196">
        <v>0</v>
      </c>
      <c r="N30" s="196">
        <v>1.1399999999999999</v>
      </c>
      <c r="O30" s="196">
        <v>0.95</v>
      </c>
      <c r="P30" s="196">
        <v>2.33</v>
      </c>
      <c r="Q30" s="196">
        <v>0.21</v>
      </c>
      <c r="R30" s="196">
        <v>0.4</v>
      </c>
      <c r="S30" s="196">
        <v>0.25</v>
      </c>
      <c r="T30" s="196">
        <v>0</v>
      </c>
      <c r="U30" s="196">
        <v>12.41</v>
      </c>
      <c r="V30" s="196">
        <v>0.2</v>
      </c>
      <c r="W30" s="196">
        <v>0.45</v>
      </c>
      <c r="X30" s="196">
        <v>1.4</v>
      </c>
      <c r="Y30" s="196">
        <v>0</v>
      </c>
      <c r="Z30" s="196">
        <v>2.65</v>
      </c>
      <c r="AA30" s="196">
        <v>0.86</v>
      </c>
      <c r="AB30" s="196">
        <v>0</v>
      </c>
      <c r="AC30" s="196">
        <v>0.75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144</v>
      </c>
      <c r="AP30" s="196">
        <v>0</v>
      </c>
      <c r="AQ30" s="196">
        <v>0</v>
      </c>
      <c r="AR30" s="196">
        <v>7.73</v>
      </c>
      <c r="AS30" s="196">
        <v>13.52</v>
      </c>
      <c r="AT30" s="196">
        <v>11.69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4.58</v>
      </c>
      <c r="G31" s="196">
        <v>0</v>
      </c>
      <c r="H31" s="196">
        <v>0</v>
      </c>
      <c r="I31" s="196">
        <v>0</v>
      </c>
      <c r="J31" s="196">
        <v>0</v>
      </c>
      <c r="K31" s="196">
        <v>6.12</v>
      </c>
      <c r="L31" s="196">
        <v>1.63</v>
      </c>
      <c r="M31" s="196">
        <v>0</v>
      </c>
      <c r="N31" s="196">
        <v>1.1399999999999999</v>
      </c>
      <c r="O31" s="196">
        <v>0.95</v>
      </c>
      <c r="P31" s="196">
        <v>2.33</v>
      </c>
      <c r="Q31" s="196">
        <v>0.21</v>
      </c>
      <c r="R31" s="196">
        <v>0.4</v>
      </c>
      <c r="S31" s="196">
        <v>0.25</v>
      </c>
      <c r="T31" s="196">
        <v>0</v>
      </c>
      <c r="U31" s="196">
        <v>12.41</v>
      </c>
      <c r="V31" s="196">
        <v>0.2</v>
      </c>
      <c r="W31" s="196">
        <v>0.45</v>
      </c>
      <c r="X31" s="196">
        <v>1.4</v>
      </c>
      <c r="Y31" s="196">
        <v>0</v>
      </c>
      <c r="Z31" s="196">
        <v>2.65</v>
      </c>
      <c r="AA31" s="196">
        <v>0.86</v>
      </c>
      <c r="AB31" s="196">
        <v>0</v>
      </c>
      <c r="AC31" s="196">
        <v>0.75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144</v>
      </c>
      <c r="AP31" s="196">
        <v>0</v>
      </c>
      <c r="AQ31" s="196">
        <v>0</v>
      </c>
      <c r="AR31" s="196">
        <v>7.73</v>
      </c>
      <c r="AS31" s="196">
        <v>13.52</v>
      </c>
      <c r="AT31" s="196">
        <v>11.69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4.58</v>
      </c>
      <c r="G32" s="196">
        <v>0</v>
      </c>
      <c r="H32" s="196">
        <v>0</v>
      </c>
      <c r="I32" s="196">
        <v>0</v>
      </c>
      <c r="J32" s="196">
        <v>0</v>
      </c>
      <c r="K32" s="196">
        <v>6.12</v>
      </c>
      <c r="L32" s="196">
        <v>1.63</v>
      </c>
      <c r="M32" s="196">
        <v>0</v>
      </c>
      <c r="N32" s="196">
        <v>1.1399999999999999</v>
      </c>
      <c r="O32" s="196">
        <v>0.95</v>
      </c>
      <c r="P32" s="196">
        <v>2.33</v>
      </c>
      <c r="Q32" s="196">
        <v>0.21</v>
      </c>
      <c r="R32" s="196">
        <v>0.4</v>
      </c>
      <c r="S32" s="196">
        <v>0.25</v>
      </c>
      <c r="T32" s="196">
        <v>0</v>
      </c>
      <c r="U32" s="196">
        <v>12.41</v>
      </c>
      <c r="V32" s="196">
        <v>0.2</v>
      </c>
      <c r="W32" s="196">
        <v>0.45</v>
      </c>
      <c r="X32" s="196">
        <v>1.4</v>
      </c>
      <c r="Y32" s="196">
        <v>0</v>
      </c>
      <c r="Z32" s="196">
        <v>2.65</v>
      </c>
      <c r="AA32" s="196">
        <v>0.86</v>
      </c>
      <c r="AB32" s="196">
        <v>0</v>
      </c>
      <c r="AC32" s="196">
        <v>0.75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144</v>
      </c>
      <c r="AP32" s="196">
        <v>0</v>
      </c>
      <c r="AQ32" s="196">
        <v>0</v>
      </c>
      <c r="AR32" s="196">
        <v>7.73</v>
      </c>
      <c r="AS32" s="196">
        <v>13.52</v>
      </c>
      <c r="AT32" s="196">
        <v>11.69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4.58</v>
      </c>
      <c r="G33" s="196">
        <v>0</v>
      </c>
      <c r="H33" s="196">
        <v>0</v>
      </c>
      <c r="I33" s="196">
        <v>0</v>
      </c>
      <c r="J33" s="196">
        <v>0</v>
      </c>
      <c r="K33" s="196">
        <v>6.12</v>
      </c>
      <c r="L33" s="196">
        <v>1.63</v>
      </c>
      <c r="M33" s="196">
        <v>0</v>
      </c>
      <c r="N33" s="196">
        <v>1.1399999999999999</v>
      </c>
      <c r="O33" s="196">
        <v>0.95</v>
      </c>
      <c r="P33" s="196">
        <v>2.33</v>
      </c>
      <c r="Q33" s="196">
        <v>0.21</v>
      </c>
      <c r="R33" s="196">
        <v>0.4</v>
      </c>
      <c r="S33" s="196">
        <v>0.25</v>
      </c>
      <c r="T33" s="196">
        <v>0</v>
      </c>
      <c r="U33" s="196">
        <v>12.41</v>
      </c>
      <c r="V33" s="196">
        <v>0.2</v>
      </c>
      <c r="W33" s="196">
        <v>0.45</v>
      </c>
      <c r="X33" s="196">
        <v>1.4</v>
      </c>
      <c r="Y33" s="196">
        <v>0</v>
      </c>
      <c r="Z33" s="196">
        <v>2.65</v>
      </c>
      <c r="AA33" s="196">
        <v>0.86</v>
      </c>
      <c r="AB33" s="196">
        <v>0</v>
      </c>
      <c r="AC33" s="196">
        <v>0.75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144</v>
      </c>
      <c r="AP33" s="196">
        <v>0</v>
      </c>
      <c r="AQ33" s="196">
        <v>0</v>
      </c>
      <c r="AR33" s="196">
        <v>7.73</v>
      </c>
      <c r="AS33" s="196">
        <v>13.52</v>
      </c>
      <c r="AT33" s="196">
        <v>11.69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4.58</v>
      </c>
      <c r="G34" s="196">
        <v>0</v>
      </c>
      <c r="H34" s="196">
        <v>0</v>
      </c>
      <c r="I34" s="196">
        <v>0</v>
      </c>
      <c r="J34" s="196">
        <v>0</v>
      </c>
      <c r="K34" s="196">
        <v>6.12</v>
      </c>
      <c r="L34" s="196">
        <v>1.63</v>
      </c>
      <c r="M34" s="196">
        <v>0</v>
      </c>
      <c r="N34" s="196">
        <v>1.1399999999999999</v>
      </c>
      <c r="O34" s="196">
        <v>0.95</v>
      </c>
      <c r="P34" s="196">
        <v>2.33</v>
      </c>
      <c r="Q34" s="196">
        <v>0.21</v>
      </c>
      <c r="R34" s="196">
        <v>0.4</v>
      </c>
      <c r="S34" s="196">
        <v>0.25</v>
      </c>
      <c r="T34" s="196">
        <v>0</v>
      </c>
      <c r="U34" s="196">
        <v>12.41</v>
      </c>
      <c r="V34" s="196">
        <v>0.2</v>
      </c>
      <c r="W34" s="196">
        <v>0.45</v>
      </c>
      <c r="X34" s="196">
        <v>1.4</v>
      </c>
      <c r="Y34" s="196">
        <v>0</v>
      </c>
      <c r="Z34" s="196">
        <v>2.65</v>
      </c>
      <c r="AA34" s="196">
        <v>0.86</v>
      </c>
      <c r="AB34" s="196">
        <v>0</v>
      </c>
      <c r="AC34" s="196">
        <v>0.75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144</v>
      </c>
      <c r="AP34" s="196">
        <v>0</v>
      </c>
      <c r="AQ34" s="196">
        <v>0</v>
      </c>
      <c r="AR34" s="196">
        <v>7.73</v>
      </c>
      <c r="AS34" s="196">
        <v>13.52</v>
      </c>
      <c r="AT34" s="196">
        <v>11.69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4.58</v>
      </c>
      <c r="G35" s="196">
        <v>0</v>
      </c>
      <c r="H35" s="196">
        <v>0</v>
      </c>
      <c r="I35" s="196">
        <v>0</v>
      </c>
      <c r="J35" s="196">
        <v>0</v>
      </c>
      <c r="K35" s="196">
        <v>6.12</v>
      </c>
      <c r="L35" s="196">
        <v>1.63</v>
      </c>
      <c r="M35" s="196">
        <v>0</v>
      </c>
      <c r="N35" s="196">
        <v>1.1399999999999999</v>
      </c>
      <c r="O35" s="196">
        <v>0.95</v>
      </c>
      <c r="P35" s="196">
        <v>2.33</v>
      </c>
      <c r="Q35" s="196">
        <v>0.21</v>
      </c>
      <c r="R35" s="196">
        <v>0.4</v>
      </c>
      <c r="S35" s="196">
        <v>0.25</v>
      </c>
      <c r="T35" s="196">
        <v>0</v>
      </c>
      <c r="U35" s="196">
        <v>12.41</v>
      </c>
      <c r="V35" s="196">
        <v>0.2</v>
      </c>
      <c r="W35" s="196">
        <v>0.45</v>
      </c>
      <c r="X35" s="196">
        <v>1.4</v>
      </c>
      <c r="Y35" s="196">
        <v>0</v>
      </c>
      <c r="Z35" s="196">
        <v>2.65</v>
      </c>
      <c r="AA35" s="196">
        <v>0.86</v>
      </c>
      <c r="AB35" s="196">
        <v>0</v>
      </c>
      <c r="AC35" s="196">
        <v>0.75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144</v>
      </c>
      <c r="AP35" s="196">
        <v>0</v>
      </c>
      <c r="AQ35" s="196">
        <v>0</v>
      </c>
      <c r="AR35" s="196">
        <v>7.73</v>
      </c>
      <c r="AS35" s="196">
        <v>13.52</v>
      </c>
      <c r="AT35" s="196">
        <v>11.69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4.58</v>
      </c>
      <c r="G36" s="196">
        <v>0</v>
      </c>
      <c r="H36" s="196">
        <v>0</v>
      </c>
      <c r="I36" s="196">
        <v>0</v>
      </c>
      <c r="J36" s="196">
        <v>0</v>
      </c>
      <c r="K36" s="196">
        <v>6.12</v>
      </c>
      <c r="L36" s="196">
        <v>1.63</v>
      </c>
      <c r="M36" s="196">
        <v>0</v>
      </c>
      <c r="N36" s="196">
        <v>1.1399999999999999</v>
      </c>
      <c r="O36" s="196">
        <v>0.95</v>
      </c>
      <c r="P36" s="196">
        <v>2.33</v>
      </c>
      <c r="Q36" s="196">
        <v>0.21</v>
      </c>
      <c r="R36" s="196">
        <v>0.4</v>
      </c>
      <c r="S36" s="196">
        <v>0.25</v>
      </c>
      <c r="T36" s="196">
        <v>0</v>
      </c>
      <c r="U36" s="196">
        <v>12.41</v>
      </c>
      <c r="V36" s="196">
        <v>0.2</v>
      </c>
      <c r="W36" s="196">
        <v>0.45</v>
      </c>
      <c r="X36" s="196">
        <v>1.4</v>
      </c>
      <c r="Y36" s="196">
        <v>0</v>
      </c>
      <c r="Z36" s="196">
        <v>2.65</v>
      </c>
      <c r="AA36" s="196">
        <v>0.86</v>
      </c>
      <c r="AB36" s="196">
        <v>0</v>
      </c>
      <c r="AC36" s="196">
        <v>0.75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144</v>
      </c>
      <c r="AP36" s="196">
        <v>0</v>
      </c>
      <c r="AQ36" s="196">
        <v>0</v>
      </c>
      <c r="AR36" s="196">
        <v>7.73</v>
      </c>
      <c r="AS36" s="196">
        <v>13.52</v>
      </c>
      <c r="AT36" s="196">
        <v>11.69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4.58</v>
      </c>
      <c r="G37" s="196">
        <v>0</v>
      </c>
      <c r="H37" s="196">
        <v>0</v>
      </c>
      <c r="I37" s="196">
        <v>0</v>
      </c>
      <c r="J37" s="196">
        <v>0</v>
      </c>
      <c r="K37" s="196">
        <v>6.12</v>
      </c>
      <c r="L37" s="196">
        <v>1.63</v>
      </c>
      <c r="M37" s="196">
        <v>0</v>
      </c>
      <c r="N37" s="196">
        <v>1.1399999999999999</v>
      </c>
      <c r="O37" s="196">
        <v>0.95</v>
      </c>
      <c r="P37" s="196">
        <v>2.33</v>
      </c>
      <c r="Q37" s="196">
        <v>0.21</v>
      </c>
      <c r="R37" s="196">
        <v>0.4</v>
      </c>
      <c r="S37" s="196">
        <v>0.25</v>
      </c>
      <c r="T37" s="196">
        <v>0</v>
      </c>
      <c r="U37" s="196">
        <v>12.41</v>
      </c>
      <c r="V37" s="196">
        <v>0.2</v>
      </c>
      <c r="W37" s="196">
        <v>0.45</v>
      </c>
      <c r="X37" s="196">
        <v>1.4</v>
      </c>
      <c r="Y37" s="196">
        <v>0</v>
      </c>
      <c r="Z37" s="196">
        <v>2.65</v>
      </c>
      <c r="AA37" s="196">
        <v>0.86</v>
      </c>
      <c r="AB37" s="196">
        <v>0</v>
      </c>
      <c r="AC37" s="196">
        <v>0.75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144</v>
      </c>
      <c r="AP37" s="196">
        <v>0</v>
      </c>
      <c r="AQ37" s="196">
        <v>0</v>
      </c>
      <c r="AR37" s="196">
        <v>7.73</v>
      </c>
      <c r="AS37" s="196">
        <v>13.52</v>
      </c>
      <c r="AT37" s="196">
        <v>11.69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4.58</v>
      </c>
      <c r="G38" s="196">
        <v>0</v>
      </c>
      <c r="H38" s="196">
        <v>0</v>
      </c>
      <c r="I38" s="196">
        <v>0</v>
      </c>
      <c r="J38" s="196">
        <v>0</v>
      </c>
      <c r="K38" s="196">
        <v>6.12</v>
      </c>
      <c r="L38" s="196">
        <v>1.63</v>
      </c>
      <c r="M38" s="196">
        <v>0</v>
      </c>
      <c r="N38" s="196">
        <v>1.1399999999999999</v>
      </c>
      <c r="O38" s="196">
        <v>0.95</v>
      </c>
      <c r="P38" s="196">
        <v>2.33</v>
      </c>
      <c r="Q38" s="196">
        <v>0.21</v>
      </c>
      <c r="R38" s="196">
        <v>0.4</v>
      </c>
      <c r="S38" s="196">
        <v>0.25</v>
      </c>
      <c r="T38" s="196">
        <v>0</v>
      </c>
      <c r="U38" s="196">
        <v>12.41</v>
      </c>
      <c r="V38" s="196">
        <v>0.2</v>
      </c>
      <c r="W38" s="196">
        <v>0.45</v>
      </c>
      <c r="X38" s="196">
        <v>1.4</v>
      </c>
      <c r="Y38" s="196">
        <v>0</v>
      </c>
      <c r="Z38" s="196">
        <v>2.65</v>
      </c>
      <c r="AA38" s="196">
        <v>0.86</v>
      </c>
      <c r="AB38" s="196">
        <v>0</v>
      </c>
      <c r="AC38" s="196">
        <v>0.75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144</v>
      </c>
      <c r="AP38" s="196">
        <v>0</v>
      </c>
      <c r="AQ38" s="196">
        <v>0</v>
      </c>
      <c r="AR38" s="196">
        <v>7.73</v>
      </c>
      <c r="AS38" s="196">
        <v>13.52</v>
      </c>
      <c r="AT38" s="196">
        <v>11.69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4.58</v>
      </c>
      <c r="G39" s="196">
        <v>0</v>
      </c>
      <c r="H39" s="196">
        <v>0</v>
      </c>
      <c r="I39" s="196">
        <v>0</v>
      </c>
      <c r="J39" s="196">
        <v>0</v>
      </c>
      <c r="K39" s="196">
        <v>6.12</v>
      </c>
      <c r="L39" s="196">
        <v>1.63</v>
      </c>
      <c r="M39" s="196">
        <v>0</v>
      </c>
      <c r="N39" s="196">
        <v>1.1399999999999999</v>
      </c>
      <c r="O39" s="196">
        <v>0.95</v>
      </c>
      <c r="P39" s="196">
        <v>2.33</v>
      </c>
      <c r="Q39" s="196">
        <v>0.21</v>
      </c>
      <c r="R39" s="196">
        <v>0.4</v>
      </c>
      <c r="S39" s="196">
        <v>0.25</v>
      </c>
      <c r="T39" s="196">
        <v>0</v>
      </c>
      <c r="U39" s="196">
        <v>12.41</v>
      </c>
      <c r="V39" s="196">
        <v>0.2</v>
      </c>
      <c r="W39" s="196">
        <v>0.45</v>
      </c>
      <c r="X39" s="196">
        <v>1.4</v>
      </c>
      <c r="Y39" s="196">
        <v>0</v>
      </c>
      <c r="Z39" s="196">
        <v>2.65</v>
      </c>
      <c r="AA39" s="196">
        <v>0.86</v>
      </c>
      <c r="AB39" s="196">
        <v>0</v>
      </c>
      <c r="AC39" s="196">
        <v>0.75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144</v>
      </c>
      <c r="AP39" s="196">
        <v>0</v>
      </c>
      <c r="AQ39" s="196">
        <v>0</v>
      </c>
      <c r="AR39" s="196">
        <v>7.73</v>
      </c>
      <c r="AS39" s="196">
        <v>13.52</v>
      </c>
      <c r="AT39" s="196">
        <v>11.69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4.58</v>
      </c>
      <c r="G40" s="196">
        <v>0</v>
      </c>
      <c r="H40" s="196">
        <v>0</v>
      </c>
      <c r="I40" s="196">
        <v>0</v>
      </c>
      <c r="J40" s="196">
        <v>0</v>
      </c>
      <c r="K40" s="196">
        <v>6.12</v>
      </c>
      <c r="L40" s="196">
        <v>1.63</v>
      </c>
      <c r="M40" s="196">
        <v>0</v>
      </c>
      <c r="N40" s="196">
        <v>1.1399999999999999</v>
      </c>
      <c r="O40" s="196">
        <v>0.95</v>
      </c>
      <c r="P40" s="196">
        <v>2.33</v>
      </c>
      <c r="Q40" s="196">
        <v>0.21</v>
      </c>
      <c r="R40" s="196">
        <v>0.4</v>
      </c>
      <c r="S40" s="196">
        <v>0.25</v>
      </c>
      <c r="T40" s="196">
        <v>0</v>
      </c>
      <c r="U40" s="196">
        <v>12.41</v>
      </c>
      <c r="V40" s="196">
        <v>0.2</v>
      </c>
      <c r="W40" s="196">
        <v>0.45</v>
      </c>
      <c r="X40" s="196">
        <v>1.4</v>
      </c>
      <c r="Y40" s="196">
        <v>0</v>
      </c>
      <c r="Z40" s="196">
        <v>2.65</v>
      </c>
      <c r="AA40" s="196">
        <v>0.86</v>
      </c>
      <c r="AB40" s="196">
        <v>0</v>
      </c>
      <c r="AC40" s="196">
        <v>0.75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144</v>
      </c>
      <c r="AP40" s="196">
        <v>0</v>
      </c>
      <c r="AQ40" s="196">
        <v>0</v>
      </c>
      <c r="AR40" s="196">
        <v>7.73</v>
      </c>
      <c r="AS40" s="196">
        <v>13.52</v>
      </c>
      <c r="AT40" s="196">
        <v>11.69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4.58</v>
      </c>
      <c r="G41" s="196">
        <v>0</v>
      </c>
      <c r="H41" s="196">
        <v>0</v>
      </c>
      <c r="I41" s="196">
        <v>0</v>
      </c>
      <c r="J41" s="196">
        <v>0</v>
      </c>
      <c r="K41" s="196">
        <v>6.12</v>
      </c>
      <c r="L41" s="196">
        <v>1.63</v>
      </c>
      <c r="M41" s="196">
        <v>0</v>
      </c>
      <c r="N41" s="196">
        <v>1.1399999999999999</v>
      </c>
      <c r="O41" s="196">
        <v>0.95</v>
      </c>
      <c r="P41" s="196">
        <v>2.33</v>
      </c>
      <c r="Q41" s="196">
        <v>0.21</v>
      </c>
      <c r="R41" s="196">
        <v>0.4</v>
      </c>
      <c r="S41" s="196">
        <v>0.25</v>
      </c>
      <c r="T41" s="196">
        <v>0</v>
      </c>
      <c r="U41" s="196">
        <v>12.41</v>
      </c>
      <c r="V41" s="196">
        <v>0.2</v>
      </c>
      <c r="W41" s="196">
        <v>0.45</v>
      </c>
      <c r="X41" s="196">
        <v>1.4</v>
      </c>
      <c r="Y41" s="196">
        <v>0</v>
      </c>
      <c r="Z41" s="196">
        <v>2.65</v>
      </c>
      <c r="AA41" s="196">
        <v>0.86</v>
      </c>
      <c r="AB41" s="196">
        <v>0</v>
      </c>
      <c r="AC41" s="196">
        <v>0.75</v>
      </c>
      <c r="AD41" s="196">
        <v>11.37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144</v>
      </c>
      <c r="AP41" s="196">
        <v>0</v>
      </c>
      <c r="AQ41" s="196">
        <v>0</v>
      </c>
      <c r="AR41" s="196">
        <v>7.73</v>
      </c>
      <c r="AS41" s="196">
        <v>13.52</v>
      </c>
      <c r="AT41" s="196">
        <v>11.69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4.58</v>
      </c>
      <c r="G42" s="196">
        <v>0</v>
      </c>
      <c r="H42" s="196">
        <v>0</v>
      </c>
      <c r="I42" s="196">
        <v>0</v>
      </c>
      <c r="J42" s="196">
        <v>0</v>
      </c>
      <c r="K42" s="196">
        <v>6.12</v>
      </c>
      <c r="L42" s="196">
        <v>1.63</v>
      </c>
      <c r="M42" s="196">
        <v>0</v>
      </c>
      <c r="N42" s="196">
        <v>1.1399999999999999</v>
      </c>
      <c r="O42" s="196">
        <v>0.95</v>
      </c>
      <c r="P42" s="196">
        <v>2.33</v>
      </c>
      <c r="Q42" s="196">
        <v>0.21</v>
      </c>
      <c r="R42" s="196">
        <v>0.4</v>
      </c>
      <c r="S42" s="196">
        <v>0.25</v>
      </c>
      <c r="T42" s="196">
        <v>0</v>
      </c>
      <c r="U42" s="196">
        <v>12.41</v>
      </c>
      <c r="V42" s="196">
        <v>0.2</v>
      </c>
      <c r="W42" s="196">
        <v>0.45</v>
      </c>
      <c r="X42" s="196">
        <v>1.4</v>
      </c>
      <c r="Y42" s="196">
        <v>0</v>
      </c>
      <c r="Z42" s="196">
        <v>2.65</v>
      </c>
      <c r="AA42" s="196">
        <v>0.86</v>
      </c>
      <c r="AB42" s="196">
        <v>0</v>
      </c>
      <c r="AC42" s="196">
        <v>0.75</v>
      </c>
      <c r="AD42" s="196">
        <v>11.37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144</v>
      </c>
      <c r="AP42" s="196">
        <v>0</v>
      </c>
      <c r="AQ42" s="196">
        <v>0</v>
      </c>
      <c r="AR42" s="196">
        <v>7.73</v>
      </c>
      <c r="AS42" s="196">
        <v>13.52</v>
      </c>
      <c r="AT42" s="196">
        <v>11.69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4.58</v>
      </c>
      <c r="G43" s="196">
        <v>0</v>
      </c>
      <c r="H43" s="196">
        <v>0</v>
      </c>
      <c r="I43" s="196">
        <v>0</v>
      </c>
      <c r="J43" s="196">
        <v>0</v>
      </c>
      <c r="K43" s="196">
        <v>6.12</v>
      </c>
      <c r="L43" s="196">
        <v>1.63</v>
      </c>
      <c r="M43" s="196">
        <v>0</v>
      </c>
      <c r="N43" s="196">
        <v>1.1399999999999999</v>
      </c>
      <c r="O43" s="196">
        <v>0.95</v>
      </c>
      <c r="P43" s="196">
        <v>2.33</v>
      </c>
      <c r="Q43" s="196">
        <v>0.21</v>
      </c>
      <c r="R43" s="196">
        <v>0.4</v>
      </c>
      <c r="S43" s="196">
        <v>0.21</v>
      </c>
      <c r="T43" s="196">
        <v>0</v>
      </c>
      <c r="U43" s="196">
        <v>12.41</v>
      </c>
      <c r="V43" s="196">
        <v>0.2</v>
      </c>
      <c r="W43" s="196">
        <v>0.45</v>
      </c>
      <c r="X43" s="196">
        <v>1.4</v>
      </c>
      <c r="Y43" s="196">
        <v>0</v>
      </c>
      <c r="Z43" s="196">
        <v>2.65</v>
      </c>
      <c r="AA43" s="196">
        <v>0.86</v>
      </c>
      <c r="AB43" s="196">
        <v>0</v>
      </c>
      <c r="AC43" s="196">
        <v>0.75</v>
      </c>
      <c r="AD43" s="196">
        <v>11.37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9.6</v>
      </c>
      <c r="AL43" s="196">
        <v>0</v>
      </c>
      <c r="AM43" s="196">
        <v>0</v>
      </c>
      <c r="AN43" s="196">
        <v>0</v>
      </c>
      <c r="AO43" s="196">
        <v>144</v>
      </c>
      <c r="AP43" s="196">
        <v>0</v>
      </c>
      <c r="AQ43" s="196">
        <v>0</v>
      </c>
      <c r="AR43" s="196">
        <v>7.73</v>
      </c>
      <c r="AS43" s="196">
        <v>13.52</v>
      </c>
      <c r="AT43" s="196">
        <v>11.69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4.58</v>
      </c>
      <c r="G44" s="196">
        <v>0</v>
      </c>
      <c r="H44" s="196">
        <v>0</v>
      </c>
      <c r="I44" s="196">
        <v>0</v>
      </c>
      <c r="J44" s="196">
        <v>0</v>
      </c>
      <c r="K44" s="196">
        <v>6.12</v>
      </c>
      <c r="L44" s="196">
        <v>1.63</v>
      </c>
      <c r="M44" s="196">
        <v>0</v>
      </c>
      <c r="N44" s="196">
        <v>1.1399999999999999</v>
      </c>
      <c r="O44" s="196">
        <v>0.95</v>
      </c>
      <c r="P44" s="196">
        <v>2.33</v>
      </c>
      <c r="Q44" s="196">
        <v>0.21</v>
      </c>
      <c r="R44" s="196">
        <v>0.4</v>
      </c>
      <c r="S44" s="196">
        <v>0.17</v>
      </c>
      <c r="T44" s="196">
        <v>0</v>
      </c>
      <c r="U44" s="196">
        <v>12.41</v>
      </c>
      <c r="V44" s="196">
        <v>0.2</v>
      </c>
      <c r="W44" s="196">
        <v>0.45</v>
      </c>
      <c r="X44" s="196">
        <v>1.4</v>
      </c>
      <c r="Y44" s="196">
        <v>0</v>
      </c>
      <c r="Z44" s="196">
        <v>2.65</v>
      </c>
      <c r="AA44" s="196">
        <v>0.86</v>
      </c>
      <c r="AB44" s="196">
        <v>0</v>
      </c>
      <c r="AC44" s="196">
        <v>0.75</v>
      </c>
      <c r="AD44" s="196">
        <v>11.37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9.6</v>
      </c>
      <c r="AL44" s="196">
        <v>0</v>
      </c>
      <c r="AM44" s="196">
        <v>0</v>
      </c>
      <c r="AN44" s="196">
        <v>0</v>
      </c>
      <c r="AO44" s="196">
        <v>144</v>
      </c>
      <c r="AP44" s="196">
        <v>0</v>
      </c>
      <c r="AQ44" s="196">
        <v>0</v>
      </c>
      <c r="AR44" s="196">
        <v>7.73</v>
      </c>
      <c r="AS44" s="196">
        <v>13.52</v>
      </c>
      <c r="AT44" s="196">
        <v>11.69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4.58</v>
      </c>
      <c r="G45" s="196">
        <v>0</v>
      </c>
      <c r="H45" s="196">
        <v>0</v>
      </c>
      <c r="I45" s="196">
        <v>0</v>
      </c>
      <c r="J45" s="196">
        <v>0</v>
      </c>
      <c r="K45" s="196">
        <v>30.38</v>
      </c>
      <c r="L45" s="196">
        <v>1.63</v>
      </c>
      <c r="M45" s="196">
        <v>0</v>
      </c>
      <c r="N45" s="196">
        <v>1.1399999999999999</v>
      </c>
      <c r="O45" s="196">
        <v>0.95</v>
      </c>
      <c r="P45" s="196">
        <v>2.33</v>
      </c>
      <c r="Q45" s="196">
        <v>0.21</v>
      </c>
      <c r="R45" s="196">
        <v>0.4</v>
      </c>
      <c r="S45" s="196">
        <v>0.14000000000000001</v>
      </c>
      <c r="T45" s="196">
        <v>0</v>
      </c>
      <c r="U45" s="196">
        <v>12.41</v>
      </c>
      <c r="V45" s="196">
        <v>0.2</v>
      </c>
      <c r="W45" s="196">
        <v>0.45</v>
      </c>
      <c r="X45" s="196">
        <v>1.4</v>
      </c>
      <c r="Y45" s="196">
        <v>0</v>
      </c>
      <c r="Z45" s="196">
        <v>2.65</v>
      </c>
      <c r="AA45" s="196">
        <v>0.86</v>
      </c>
      <c r="AB45" s="196">
        <v>0</v>
      </c>
      <c r="AC45" s="196">
        <v>0.75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9.6</v>
      </c>
      <c r="AL45" s="196">
        <v>0</v>
      </c>
      <c r="AM45" s="196">
        <v>0</v>
      </c>
      <c r="AN45" s="196">
        <v>0</v>
      </c>
      <c r="AO45" s="196">
        <v>144</v>
      </c>
      <c r="AP45" s="196">
        <v>0</v>
      </c>
      <c r="AQ45" s="196">
        <v>0</v>
      </c>
      <c r="AR45" s="196">
        <v>7.73</v>
      </c>
      <c r="AS45" s="196">
        <v>13.52</v>
      </c>
      <c r="AT45" s="196">
        <v>11.69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4.58</v>
      </c>
      <c r="G46" s="196">
        <v>0</v>
      </c>
      <c r="H46" s="196">
        <v>0</v>
      </c>
      <c r="I46" s="196">
        <v>0</v>
      </c>
      <c r="J46" s="196">
        <v>0</v>
      </c>
      <c r="K46" s="196">
        <v>40.01</v>
      </c>
      <c r="L46" s="196">
        <v>1.63</v>
      </c>
      <c r="M46" s="196">
        <v>0</v>
      </c>
      <c r="N46" s="196">
        <v>1.1399999999999999</v>
      </c>
      <c r="O46" s="196">
        <v>0.95</v>
      </c>
      <c r="P46" s="196">
        <v>2.33</v>
      </c>
      <c r="Q46" s="196">
        <v>0.21</v>
      </c>
      <c r="R46" s="196">
        <v>0.4</v>
      </c>
      <c r="S46" s="196">
        <v>0.14000000000000001</v>
      </c>
      <c r="T46" s="196">
        <v>0</v>
      </c>
      <c r="U46" s="196">
        <v>12.41</v>
      </c>
      <c r="V46" s="196">
        <v>0.2</v>
      </c>
      <c r="W46" s="196">
        <v>0.45</v>
      </c>
      <c r="X46" s="196">
        <v>1.4</v>
      </c>
      <c r="Y46" s="196">
        <v>0</v>
      </c>
      <c r="Z46" s="196">
        <v>2.65</v>
      </c>
      <c r="AA46" s="196">
        <v>0.86</v>
      </c>
      <c r="AB46" s="196">
        <v>0</v>
      </c>
      <c r="AC46" s="196">
        <v>0.75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9.6</v>
      </c>
      <c r="AL46" s="196">
        <v>0</v>
      </c>
      <c r="AM46" s="196">
        <v>0</v>
      </c>
      <c r="AN46" s="196">
        <v>0</v>
      </c>
      <c r="AO46" s="196">
        <v>144</v>
      </c>
      <c r="AP46" s="196">
        <v>0</v>
      </c>
      <c r="AQ46" s="196">
        <v>0</v>
      </c>
      <c r="AR46" s="196">
        <v>7.73</v>
      </c>
      <c r="AS46" s="196">
        <v>13.52</v>
      </c>
      <c r="AT46" s="196">
        <v>11.69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4.58</v>
      </c>
      <c r="G47" s="196">
        <v>0</v>
      </c>
      <c r="H47" s="196">
        <v>0</v>
      </c>
      <c r="I47" s="196">
        <v>0</v>
      </c>
      <c r="J47" s="196">
        <v>0</v>
      </c>
      <c r="K47" s="196">
        <v>76.58</v>
      </c>
      <c r="L47" s="196">
        <v>21.35</v>
      </c>
      <c r="M47" s="196">
        <v>0</v>
      </c>
      <c r="N47" s="196">
        <v>1.1399999999999999</v>
      </c>
      <c r="O47" s="196">
        <v>0.95</v>
      </c>
      <c r="P47" s="196">
        <v>2.33</v>
      </c>
      <c r="Q47" s="196">
        <v>0.21</v>
      </c>
      <c r="R47" s="196">
        <v>0.4</v>
      </c>
      <c r="S47" s="196">
        <v>0.14000000000000001</v>
      </c>
      <c r="T47" s="196">
        <v>0</v>
      </c>
      <c r="U47" s="196">
        <v>12.41</v>
      </c>
      <c r="V47" s="196">
        <v>0.2</v>
      </c>
      <c r="W47" s="196">
        <v>0.45</v>
      </c>
      <c r="X47" s="196">
        <v>1.4</v>
      </c>
      <c r="Y47" s="196">
        <v>0</v>
      </c>
      <c r="Z47" s="196">
        <v>2.65</v>
      </c>
      <c r="AA47" s="196">
        <v>0.86</v>
      </c>
      <c r="AB47" s="196">
        <v>0</v>
      </c>
      <c r="AC47" s="196">
        <v>0.75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9.6</v>
      </c>
      <c r="AL47" s="196">
        <v>0</v>
      </c>
      <c r="AM47" s="196">
        <v>0</v>
      </c>
      <c r="AN47" s="196">
        <v>0</v>
      </c>
      <c r="AO47" s="196">
        <v>144</v>
      </c>
      <c r="AP47" s="196">
        <v>0</v>
      </c>
      <c r="AQ47" s="196">
        <v>0</v>
      </c>
      <c r="AR47" s="196">
        <v>7.73</v>
      </c>
      <c r="AS47" s="196">
        <v>13.52</v>
      </c>
      <c r="AT47" s="196">
        <v>11.69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4.58</v>
      </c>
      <c r="G48" s="196">
        <v>0</v>
      </c>
      <c r="H48" s="196">
        <v>0</v>
      </c>
      <c r="I48" s="196">
        <v>0</v>
      </c>
      <c r="J48" s="196">
        <v>0</v>
      </c>
      <c r="K48" s="196">
        <v>76.58</v>
      </c>
      <c r="L48" s="196">
        <v>21.35</v>
      </c>
      <c r="M48" s="196">
        <v>0</v>
      </c>
      <c r="N48" s="196">
        <v>1.1399999999999999</v>
      </c>
      <c r="O48" s="196">
        <v>0.95</v>
      </c>
      <c r="P48" s="196">
        <v>2.33</v>
      </c>
      <c r="Q48" s="196">
        <v>0.21</v>
      </c>
      <c r="R48" s="196">
        <v>0.4</v>
      </c>
      <c r="S48" s="196">
        <v>0.14000000000000001</v>
      </c>
      <c r="T48" s="196">
        <v>0</v>
      </c>
      <c r="U48" s="196">
        <v>12.41</v>
      </c>
      <c r="V48" s="196">
        <v>0.2</v>
      </c>
      <c r="W48" s="196">
        <v>0.45</v>
      </c>
      <c r="X48" s="196">
        <v>1.4</v>
      </c>
      <c r="Y48" s="196">
        <v>0</v>
      </c>
      <c r="Z48" s="196">
        <v>2.65</v>
      </c>
      <c r="AA48" s="196">
        <v>0.86</v>
      </c>
      <c r="AB48" s="196">
        <v>0</v>
      </c>
      <c r="AC48" s="196">
        <v>0.75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9.6</v>
      </c>
      <c r="AL48" s="196">
        <v>0</v>
      </c>
      <c r="AM48" s="196">
        <v>0</v>
      </c>
      <c r="AN48" s="196">
        <v>0</v>
      </c>
      <c r="AO48" s="196">
        <v>144</v>
      </c>
      <c r="AP48" s="196">
        <v>0</v>
      </c>
      <c r="AQ48" s="196">
        <v>0</v>
      </c>
      <c r="AR48" s="196">
        <v>7.73</v>
      </c>
      <c r="AS48" s="196">
        <v>13.52</v>
      </c>
      <c r="AT48" s="196">
        <v>11.69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4.58</v>
      </c>
      <c r="G49" s="196">
        <v>0</v>
      </c>
      <c r="H49" s="196">
        <v>0</v>
      </c>
      <c r="I49" s="196">
        <v>0</v>
      </c>
      <c r="J49" s="196">
        <v>0</v>
      </c>
      <c r="K49" s="196">
        <v>61.35</v>
      </c>
      <c r="L49" s="196">
        <v>21.35</v>
      </c>
      <c r="M49" s="196">
        <v>0</v>
      </c>
      <c r="N49" s="196">
        <v>1.1399999999999999</v>
      </c>
      <c r="O49" s="196">
        <v>0.95</v>
      </c>
      <c r="P49" s="196">
        <v>2.33</v>
      </c>
      <c r="Q49" s="196">
        <v>2.65</v>
      </c>
      <c r="R49" s="196">
        <v>0.4</v>
      </c>
      <c r="S49" s="196">
        <v>0.54</v>
      </c>
      <c r="T49" s="196">
        <v>0</v>
      </c>
      <c r="U49" s="196">
        <v>12.41</v>
      </c>
      <c r="V49" s="196">
        <v>0.2</v>
      </c>
      <c r="W49" s="196">
        <v>3.28</v>
      </c>
      <c r="X49" s="196">
        <v>1.4</v>
      </c>
      <c r="Y49" s="196">
        <v>0</v>
      </c>
      <c r="Z49" s="196">
        <v>2.65</v>
      </c>
      <c r="AA49" s="196">
        <v>0.86</v>
      </c>
      <c r="AB49" s="196">
        <v>0</v>
      </c>
      <c r="AC49" s="196">
        <v>1.1000000000000001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9.6</v>
      </c>
      <c r="AL49" s="196">
        <v>0</v>
      </c>
      <c r="AM49" s="196">
        <v>0</v>
      </c>
      <c r="AN49" s="196">
        <v>0</v>
      </c>
      <c r="AO49" s="196">
        <v>144</v>
      </c>
      <c r="AP49" s="196">
        <v>0</v>
      </c>
      <c r="AQ49" s="196">
        <v>0</v>
      </c>
      <c r="AR49" s="196">
        <v>7.73</v>
      </c>
      <c r="AS49" s="196">
        <v>13.52</v>
      </c>
      <c r="AT49" s="196">
        <v>11.69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4.58</v>
      </c>
      <c r="G50" s="196">
        <v>0</v>
      </c>
      <c r="H50" s="196">
        <v>0</v>
      </c>
      <c r="I50" s="196">
        <v>0</v>
      </c>
      <c r="J50" s="196">
        <v>0</v>
      </c>
      <c r="K50" s="196">
        <v>76.66</v>
      </c>
      <c r="L50" s="196">
        <v>21.35</v>
      </c>
      <c r="M50" s="196">
        <v>0</v>
      </c>
      <c r="N50" s="196">
        <v>1.1399999999999999</v>
      </c>
      <c r="O50" s="196">
        <v>0.95</v>
      </c>
      <c r="P50" s="196">
        <v>2.33</v>
      </c>
      <c r="Q50" s="196">
        <v>2.65</v>
      </c>
      <c r="R50" s="196">
        <v>0.4</v>
      </c>
      <c r="S50" s="196">
        <v>0.54</v>
      </c>
      <c r="T50" s="196">
        <v>0</v>
      </c>
      <c r="U50" s="196">
        <v>12.41</v>
      </c>
      <c r="V50" s="196">
        <v>0.2</v>
      </c>
      <c r="W50" s="196">
        <v>3.28</v>
      </c>
      <c r="X50" s="196">
        <v>1.4</v>
      </c>
      <c r="Y50" s="196">
        <v>0</v>
      </c>
      <c r="Z50" s="196">
        <v>2.65</v>
      </c>
      <c r="AA50" s="196">
        <v>0.86</v>
      </c>
      <c r="AB50" s="196">
        <v>0</v>
      </c>
      <c r="AC50" s="196">
        <v>1.1000000000000001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9.6</v>
      </c>
      <c r="AL50" s="196">
        <v>0</v>
      </c>
      <c r="AM50" s="196">
        <v>0</v>
      </c>
      <c r="AN50" s="196">
        <v>0</v>
      </c>
      <c r="AO50" s="196">
        <v>144</v>
      </c>
      <c r="AP50" s="196">
        <v>0</v>
      </c>
      <c r="AQ50" s="196">
        <v>0</v>
      </c>
      <c r="AR50" s="196">
        <v>7.73</v>
      </c>
      <c r="AS50" s="196">
        <v>13.52</v>
      </c>
      <c r="AT50" s="196">
        <v>11.69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4.58</v>
      </c>
      <c r="G51" s="196">
        <v>0</v>
      </c>
      <c r="H51" s="196">
        <v>0</v>
      </c>
      <c r="I51" s="196">
        <v>0</v>
      </c>
      <c r="J51" s="196">
        <v>0</v>
      </c>
      <c r="K51" s="196">
        <v>76.66</v>
      </c>
      <c r="L51" s="196">
        <v>21.35</v>
      </c>
      <c r="M51" s="196">
        <v>0</v>
      </c>
      <c r="N51" s="196">
        <v>1.1399999999999999</v>
      </c>
      <c r="O51" s="196">
        <v>0.95</v>
      </c>
      <c r="P51" s="196">
        <v>2.33</v>
      </c>
      <c r="Q51" s="196">
        <v>2.65</v>
      </c>
      <c r="R51" s="196">
        <v>0.4</v>
      </c>
      <c r="S51" s="196">
        <v>0.54</v>
      </c>
      <c r="T51" s="196">
        <v>0</v>
      </c>
      <c r="U51" s="196">
        <v>12.41</v>
      </c>
      <c r="V51" s="196">
        <v>0.2</v>
      </c>
      <c r="W51" s="196">
        <v>3.28</v>
      </c>
      <c r="X51" s="196">
        <v>1.4</v>
      </c>
      <c r="Y51" s="196">
        <v>0</v>
      </c>
      <c r="Z51" s="196">
        <v>2.65</v>
      </c>
      <c r="AA51" s="196">
        <v>0.86</v>
      </c>
      <c r="AB51" s="196">
        <v>0</v>
      </c>
      <c r="AC51" s="196">
        <v>1.1000000000000001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9.6</v>
      </c>
      <c r="AL51" s="196">
        <v>0</v>
      </c>
      <c r="AM51" s="196">
        <v>0</v>
      </c>
      <c r="AN51" s="196">
        <v>0</v>
      </c>
      <c r="AO51" s="196">
        <v>144</v>
      </c>
      <c r="AP51" s="196">
        <v>0</v>
      </c>
      <c r="AQ51" s="196">
        <v>0</v>
      </c>
      <c r="AR51" s="196">
        <v>7.73</v>
      </c>
      <c r="AS51" s="196">
        <v>13.52</v>
      </c>
      <c r="AT51" s="196">
        <v>11.69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4.58</v>
      </c>
      <c r="G52" s="196">
        <v>0</v>
      </c>
      <c r="H52" s="196">
        <v>0</v>
      </c>
      <c r="I52" s="196">
        <v>0</v>
      </c>
      <c r="J52" s="196">
        <v>0</v>
      </c>
      <c r="K52" s="196">
        <v>76.66</v>
      </c>
      <c r="L52" s="196">
        <v>21.35</v>
      </c>
      <c r="M52" s="196">
        <v>0</v>
      </c>
      <c r="N52" s="196">
        <v>1.1399999999999999</v>
      </c>
      <c r="O52" s="196">
        <v>0.95</v>
      </c>
      <c r="P52" s="196">
        <v>2.33</v>
      </c>
      <c r="Q52" s="196">
        <v>2.65</v>
      </c>
      <c r="R52" s="196">
        <v>0.4</v>
      </c>
      <c r="S52" s="196">
        <v>0.54</v>
      </c>
      <c r="T52" s="196">
        <v>0</v>
      </c>
      <c r="U52" s="196">
        <v>12.41</v>
      </c>
      <c r="V52" s="196">
        <v>0.2</v>
      </c>
      <c r="W52" s="196">
        <v>3.28</v>
      </c>
      <c r="X52" s="196">
        <v>1.4</v>
      </c>
      <c r="Y52" s="196">
        <v>0</v>
      </c>
      <c r="Z52" s="196">
        <v>2.65</v>
      </c>
      <c r="AA52" s="196">
        <v>0.86</v>
      </c>
      <c r="AB52" s="196">
        <v>0</v>
      </c>
      <c r="AC52" s="196">
        <v>1.1000000000000001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9.6</v>
      </c>
      <c r="AL52" s="196">
        <v>0</v>
      </c>
      <c r="AM52" s="196">
        <v>0</v>
      </c>
      <c r="AN52" s="196">
        <v>0</v>
      </c>
      <c r="AO52" s="196">
        <v>144</v>
      </c>
      <c r="AP52" s="196">
        <v>0</v>
      </c>
      <c r="AQ52" s="196">
        <v>0</v>
      </c>
      <c r="AR52" s="196">
        <v>7.73</v>
      </c>
      <c r="AS52" s="196">
        <v>13.52</v>
      </c>
      <c r="AT52" s="196">
        <v>11.69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4.58</v>
      </c>
      <c r="G53" s="196">
        <v>0</v>
      </c>
      <c r="H53" s="196">
        <v>0</v>
      </c>
      <c r="I53" s="196">
        <v>0</v>
      </c>
      <c r="J53" s="196">
        <v>0</v>
      </c>
      <c r="K53" s="196">
        <v>76.66</v>
      </c>
      <c r="L53" s="196">
        <v>21.35</v>
      </c>
      <c r="M53" s="196">
        <v>0</v>
      </c>
      <c r="N53" s="196">
        <v>1.1399999999999999</v>
      </c>
      <c r="O53" s="196">
        <v>0.95</v>
      </c>
      <c r="P53" s="196">
        <v>2.33</v>
      </c>
      <c r="Q53" s="196">
        <v>2.65</v>
      </c>
      <c r="R53" s="196">
        <v>4.99</v>
      </c>
      <c r="S53" s="196">
        <v>0.54</v>
      </c>
      <c r="T53" s="196">
        <v>0</v>
      </c>
      <c r="U53" s="196">
        <v>12.41</v>
      </c>
      <c r="V53" s="196">
        <v>2.38</v>
      </c>
      <c r="W53" s="196">
        <v>3.28</v>
      </c>
      <c r="X53" s="196">
        <v>1.4</v>
      </c>
      <c r="Y53" s="196">
        <v>0</v>
      </c>
      <c r="Z53" s="196">
        <v>2.65</v>
      </c>
      <c r="AA53" s="196">
        <v>0.86</v>
      </c>
      <c r="AB53" s="196">
        <v>0</v>
      </c>
      <c r="AC53" s="196">
        <v>1.1000000000000001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9.17</v>
      </c>
      <c r="AL53" s="196">
        <v>0</v>
      </c>
      <c r="AM53" s="196">
        <v>0</v>
      </c>
      <c r="AN53" s="196">
        <v>0</v>
      </c>
      <c r="AO53" s="196">
        <v>144</v>
      </c>
      <c r="AP53" s="196">
        <v>0</v>
      </c>
      <c r="AQ53" s="196">
        <v>0</v>
      </c>
      <c r="AR53" s="196">
        <v>7.73</v>
      </c>
      <c r="AS53" s="196">
        <v>13.52</v>
      </c>
      <c r="AT53" s="196">
        <v>11.69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4.58</v>
      </c>
      <c r="G54" s="196">
        <v>0</v>
      </c>
      <c r="H54" s="196">
        <v>0</v>
      </c>
      <c r="I54" s="196">
        <v>0</v>
      </c>
      <c r="J54" s="196">
        <v>0</v>
      </c>
      <c r="K54" s="196">
        <v>76.650000000000006</v>
      </c>
      <c r="L54" s="196">
        <v>21.03</v>
      </c>
      <c r="M54" s="196">
        <v>0</v>
      </c>
      <c r="N54" s="196">
        <v>1.1399999999999999</v>
      </c>
      <c r="O54" s="196">
        <v>0.95</v>
      </c>
      <c r="P54" s="196">
        <v>2.33</v>
      </c>
      <c r="Q54" s="196">
        <v>2.65</v>
      </c>
      <c r="R54" s="196">
        <v>4.99</v>
      </c>
      <c r="S54" s="196">
        <v>0.54</v>
      </c>
      <c r="T54" s="196">
        <v>0</v>
      </c>
      <c r="U54" s="196">
        <v>12.41</v>
      </c>
      <c r="V54" s="196">
        <v>2.38</v>
      </c>
      <c r="W54" s="196">
        <v>3.28</v>
      </c>
      <c r="X54" s="196">
        <v>1.4</v>
      </c>
      <c r="Y54" s="196">
        <v>0</v>
      </c>
      <c r="Z54" s="196">
        <v>2.65</v>
      </c>
      <c r="AA54" s="196">
        <v>10.4</v>
      </c>
      <c r="AB54" s="196">
        <v>0</v>
      </c>
      <c r="AC54" s="196">
        <v>1.1000000000000001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9.17</v>
      </c>
      <c r="AL54" s="196">
        <v>0</v>
      </c>
      <c r="AM54" s="196">
        <v>0</v>
      </c>
      <c r="AN54" s="196">
        <v>0</v>
      </c>
      <c r="AO54" s="196">
        <v>144</v>
      </c>
      <c r="AP54" s="196">
        <v>0</v>
      </c>
      <c r="AQ54" s="196">
        <v>0</v>
      </c>
      <c r="AR54" s="196">
        <v>7.73</v>
      </c>
      <c r="AS54" s="196">
        <v>13.52</v>
      </c>
      <c r="AT54" s="196">
        <v>11.69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4.58</v>
      </c>
      <c r="G55" s="196">
        <v>0</v>
      </c>
      <c r="H55" s="196">
        <v>0</v>
      </c>
      <c r="I55" s="196">
        <v>0</v>
      </c>
      <c r="J55" s="196">
        <v>0</v>
      </c>
      <c r="K55" s="196">
        <v>76.650000000000006</v>
      </c>
      <c r="L55" s="196">
        <v>21.2</v>
      </c>
      <c r="M55" s="196">
        <v>0</v>
      </c>
      <c r="N55" s="196">
        <v>1.1399999999999999</v>
      </c>
      <c r="O55" s="196">
        <v>0.95</v>
      </c>
      <c r="P55" s="196">
        <v>2.33</v>
      </c>
      <c r="Q55" s="196">
        <v>2.65</v>
      </c>
      <c r="R55" s="196">
        <v>5.21</v>
      </c>
      <c r="S55" s="196">
        <v>0.54</v>
      </c>
      <c r="T55" s="196">
        <v>0</v>
      </c>
      <c r="U55" s="196">
        <v>12.41</v>
      </c>
      <c r="V55" s="196">
        <v>2.38</v>
      </c>
      <c r="W55" s="196">
        <v>3.28</v>
      </c>
      <c r="X55" s="196">
        <v>1.4</v>
      </c>
      <c r="Y55" s="196">
        <v>0</v>
      </c>
      <c r="Z55" s="196">
        <v>2.65</v>
      </c>
      <c r="AA55" s="196">
        <v>10.4</v>
      </c>
      <c r="AB55" s="196">
        <v>0</v>
      </c>
      <c r="AC55" s="196">
        <v>1.1000000000000001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9.17</v>
      </c>
      <c r="AL55" s="196">
        <v>0</v>
      </c>
      <c r="AM55" s="196">
        <v>0</v>
      </c>
      <c r="AN55" s="196">
        <v>0</v>
      </c>
      <c r="AO55" s="196">
        <v>144</v>
      </c>
      <c r="AP55" s="196">
        <v>0</v>
      </c>
      <c r="AQ55" s="196">
        <v>0</v>
      </c>
      <c r="AR55" s="196">
        <v>7.73</v>
      </c>
      <c r="AS55" s="196">
        <v>13.52</v>
      </c>
      <c r="AT55" s="196">
        <v>11.69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4.58</v>
      </c>
      <c r="G56" s="196">
        <v>0</v>
      </c>
      <c r="H56" s="196">
        <v>0</v>
      </c>
      <c r="I56" s="196">
        <v>0</v>
      </c>
      <c r="J56" s="196">
        <v>0</v>
      </c>
      <c r="K56" s="196">
        <v>76.66</v>
      </c>
      <c r="L56" s="196">
        <v>21.26</v>
      </c>
      <c r="M56" s="196">
        <v>0</v>
      </c>
      <c r="N56" s="196">
        <v>1.1399999999999999</v>
      </c>
      <c r="O56" s="196">
        <v>0.95</v>
      </c>
      <c r="P56" s="196">
        <v>2.33</v>
      </c>
      <c r="Q56" s="196">
        <v>2.65</v>
      </c>
      <c r="R56" s="196">
        <v>5.21</v>
      </c>
      <c r="S56" s="196">
        <v>0.54</v>
      </c>
      <c r="T56" s="196">
        <v>0</v>
      </c>
      <c r="U56" s="196">
        <v>12.41</v>
      </c>
      <c r="V56" s="196">
        <v>2.4900000000000002</v>
      </c>
      <c r="W56" s="196">
        <v>3.28</v>
      </c>
      <c r="X56" s="196">
        <v>1.4</v>
      </c>
      <c r="Y56" s="196">
        <v>0</v>
      </c>
      <c r="Z56" s="196">
        <v>2.65</v>
      </c>
      <c r="AA56" s="196">
        <v>10.4</v>
      </c>
      <c r="AB56" s="196">
        <v>0</v>
      </c>
      <c r="AC56" s="196">
        <v>1.1000000000000001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9.17</v>
      </c>
      <c r="AL56" s="196">
        <v>0</v>
      </c>
      <c r="AM56" s="196">
        <v>0</v>
      </c>
      <c r="AN56" s="196">
        <v>0</v>
      </c>
      <c r="AO56" s="196">
        <v>144</v>
      </c>
      <c r="AP56" s="196">
        <v>0</v>
      </c>
      <c r="AQ56" s="196">
        <v>0</v>
      </c>
      <c r="AR56" s="196">
        <v>7.73</v>
      </c>
      <c r="AS56" s="196">
        <v>13.52</v>
      </c>
      <c r="AT56" s="196">
        <v>11.69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4.58</v>
      </c>
      <c r="G57" s="196">
        <v>0</v>
      </c>
      <c r="H57" s="196">
        <v>0</v>
      </c>
      <c r="I57" s="196">
        <v>0</v>
      </c>
      <c r="J57" s="196">
        <v>0</v>
      </c>
      <c r="K57" s="196">
        <v>76.650000000000006</v>
      </c>
      <c r="L57" s="196">
        <v>21.26</v>
      </c>
      <c r="M57" s="196">
        <v>0</v>
      </c>
      <c r="N57" s="196">
        <v>1.1399999999999999</v>
      </c>
      <c r="O57" s="196">
        <v>0.95</v>
      </c>
      <c r="P57" s="196">
        <v>2.33</v>
      </c>
      <c r="Q57" s="196">
        <v>2.65</v>
      </c>
      <c r="R57" s="196">
        <v>5.21</v>
      </c>
      <c r="S57" s="196">
        <v>0.54</v>
      </c>
      <c r="T57" s="196">
        <v>0</v>
      </c>
      <c r="U57" s="196">
        <v>12.41</v>
      </c>
      <c r="V57" s="196">
        <v>2.4900000000000002</v>
      </c>
      <c r="W57" s="196">
        <v>6.98</v>
      </c>
      <c r="X57" s="196">
        <v>18.22</v>
      </c>
      <c r="Y57" s="196">
        <v>0</v>
      </c>
      <c r="Z57" s="196">
        <v>2.65</v>
      </c>
      <c r="AA57" s="196">
        <v>10.4</v>
      </c>
      <c r="AB57" s="196">
        <v>0</v>
      </c>
      <c r="AC57" s="196">
        <v>1.1000000000000001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144</v>
      </c>
      <c r="AP57" s="196">
        <v>0</v>
      </c>
      <c r="AQ57" s="196">
        <v>0</v>
      </c>
      <c r="AR57" s="196">
        <v>7.73</v>
      </c>
      <c r="AS57" s="196">
        <v>13.52</v>
      </c>
      <c r="AT57" s="196">
        <v>11.69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4.58</v>
      </c>
      <c r="G58" s="196">
        <v>0</v>
      </c>
      <c r="H58" s="196">
        <v>0</v>
      </c>
      <c r="I58" s="196">
        <v>0</v>
      </c>
      <c r="J58" s="196">
        <v>0</v>
      </c>
      <c r="K58" s="196">
        <v>76.650000000000006</v>
      </c>
      <c r="L58" s="196">
        <v>21.26</v>
      </c>
      <c r="M58" s="196">
        <v>0</v>
      </c>
      <c r="N58" s="196">
        <v>1.1399999999999999</v>
      </c>
      <c r="O58" s="196">
        <v>0.95</v>
      </c>
      <c r="P58" s="196">
        <v>2.33</v>
      </c>
      <c r="Q58" s="196">
        <v>2.65</v>
      </c>
      <c r="R58" s="196">
        <v>5.21</v>
      </c>
      <c r="S58" s="196">
        <v>0.54</v>
      </c>
      <c r="T58" s="196">
        <v>0</v>
      </c>
      <c r="U58" s="196">
        <v>12.41</v>
      </c>
      <c r="V58" s="196">
        <v>2.4900000000000002</v>
      </c>
      <c r="W58" s="196">
        <v>6.98</v>
      </c>
      <c r="X58" s="196">
        <v>18.22</v>
      </c>
      <c r="Y58" s="196">
        <v>0</v>
      </c>
      <c r="Z58" s="196">
        <v>2.65</v>
      </c>
      <c r="AA58" s="196">
        <v>10.4</v>
      </c>
      <c r="AB58" s="196">
        <v>0</v>
      </c>
      <c r="AC58" s="196">
        <v>1.1000000000000001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144</v>
      </c>
      <c r="AP58" s="196">
        <v>0</v>
      </c>
      <c r="AQ58" s="196">
        <v>0</v>
      </c>
      <c r="AR58" s="196">
        <v>7.73</v>
      </c>
      <c r="AS58" s="196">
        <v>13.52</v>
      </c>
      <c r="AT58" s="196">
        <v>11.69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4.58</v>
      </c>
      <c r="G59" s="196">
        <v>0</v>
      </c>
      <c r="H59" s="196">
        <v>0</v>
      </c>
      <c r="I59" s="196">
        <v>0</v>
      </c>
      <c r="J59" s="196">
        <v>0</v>
      </c>
      <c r="K59" s="196">
        <v>76.66</v>
      </c>
      <c r="L59" s="196">
        <v>21.26</v>
      </c>
      <c r="M59" s="196">
        <v>0</v>
      </c>
      <c r="N59" s="196">
        <v>1.1399999999999999</v>
      </c>
      <c r="O59" s="196">
        <v>0.95</v>
      </c>
      <c r="P59" s="196">
        <v>2.33</v>
      </c>
      <c r="Q59" s="196">
        <v>2.65</v>
      </c>
      <c r="R59" s="196">
        <v>5.21</v>
      </c>
      <c r="S59" s="196">
        <v>0.54</v>
      </c>
      <c r="T59" s="196">
        <v>0</v>
      </c>
      <c r="U59" s="196">
        <v>12.41</v>
      </c>
      <c r="V59" s="196">
        <v>2.4900000000000002</v>
      </c>
      <c r="W59" s="196">
        <v>6.98</v>
      </c>
      <c r="X59" s="196">
        <v>18.22</v>
      </c>
      <c r="Y59" s="196">
        <v>0</v>
      </c>
      <c r="Z59" s="196">
        <v>34.11</v>
      </c>
      <c r="AA59" s="196">
        <v>10.4</v>
      </c>
      <c r="AB59" s="196">
        <v>0</v>
      </c>
      <c r="AC59" s="196">
        <v>1.1000000000000001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144</v>
      </c>
      <c r="AP59" s="196">
        <v>0</v>
      </c>
      <c r="AQ59" s="196">
        <v>0</v>
      </c>
      <c r="AR59" s="196">
        <v>7.73</v>
      </c>
      <c r="AS59" s="196">
        <v>13.52</v>
      </c>
      <c r="AT59" s="196">
        <v>11.69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4.58</v>
      </c>
      <c r="G60" s="196">
        <v>0</v>
      </c>
      <c r="H60" s="196">
        <v>0</v>
      </c>
      <c r="I60" s="196">
        <v>0</v>
      </c>
      <c r="J60" s="196">
        <v>0</v>
      </c>
      <c r="K60" s="196">
        <v>76.650000000000006</v>
      </c>
      <c r="L60" s="196">
        <v>21.26</v>
      </c>
      <c r="M60" s="196">
        <v>0</v>
      </c>
      <c r="N60" s="196">
        <v>1.1399999999999999</v>
      </c>
      <c r="O60" s="196">
        <v>0.95</v>
      </c>
      <c r="P60" s="196">
        <v>2.33</v>
      </c>
      <c r="Q60" s="196">
        <v>2.65</v>
      </c>
      <c r="R60" s="196">
        <v>5.21</v>
      </c>
      <c r="S60" s="196">
        <v>0.54</v>
      </c>
      <c r="T60" s="196">
        <v>0</v>
      </c>
      <c r="U60" s="196">
        <v>12.41</v>
      </c>
      <c r="V60" s="196">
        <v>2.4900000000000002</v>
      </c>
      <c r="W60" s="196">
        <v>6.98</v>
      </c>
      <c r="X60" s="196">
        <v>18.22</v>
      </c>
      <c r="Y60" s="196">
        <v>0</v>
      </c>
      <c r="Z60" s="196">
        <v>34.11</v>
      </c>
      <c r="AA60" s="196">
        <v>10.4</v>
      </c>
      <c r="AB60" s="196">
        <v>0</v>
      </c>
      <c r="AC60" s="196">
        <v>1.1000000000000001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144</v>
      </c>
      <c r="AP60" s="196">
        <v>0</v>
      </c>
      <c r="AQ60" s="196">
        <v>0</v>
      </c>
      <c r="AR60" s="196">
        <v>7.73</v>
      </c>
      <c r="AS60" s="196">
        <v>13.52</v>
      </c>
      <c r="AT60" s="196">
        <v>11.69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4.58</v>
      </c>
      <c r="G61" s="196">
        <v>0</v>
      </c>
      <c r="H61" s="196">
        <v>0</v>
      </c>
      <c r="I61" s="196">
        <v>0</v>
      </c>
      <c r="J61" s="196">
        <v>0</v>
      </c>
      <c r="K61" s="196">
        <v>76.66</v>
      </c>
      <c r="L61" s="196">
        <v>21.26</v>
      </c>
      <c r="M61" s="196">
        <v>0</v>
      </c>
      <c r="N61" s="196">
        <v>1.1399999999999999</v>
      </c>
      <c r="O61" s="196">
        <v>0.95</v>
      </c>
      <c r="P61" s="196">
        <v>2.33</v>
      </c>
      <c r="Q61" s="196">
        <v>2.65</v>
      </c>
      <c r="R61" s="196">
        <v>5.21</v>
      </c>
      <c r="S61" s="196">
        <v>0.54</v>
      </c>
      <c r="T61" s="196">
        <v>0</v>
      </c>
      <c r="U61" s="196">
        <v>12.41</v>
      </c>
      <c r="V61" s="196">
        <v>2.4900000000000002</v>
      </c>
      <c r="W61" s="196">
        <v>6.98</v>
      </c>
      <c r="X61" s="196">
        <v>18.22</v>
      </c>
      <c r="Y61" s="196">
        <v>0</v>
      </c>
      <c r="Z61" s="196">
        <v>34.11</v>
      </c>
      <c r="AA61" s="196">
        <v>10.4</v>
      </c>
      <c r="AB61" s="196">
        <v>0</v>
      </c>
      <c r="AC61" s="196">
        <v>1.1000000000000001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144</v>
      </c>
      <c r="AP61" s="196">
        <v>0</v>
      </c>
      <c r="AQ61" s="196">
        <v>0</v>
      </c>
      <c r="AR61" s="196">
        <v>7.73</v>
      </c>
      <c r="AS61" s="196">
        <v>13.52</v>
      </c>
      <c r="AT61" s="196">
        <v>11.69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4.58</v>
      </c>
      <c r="G62" s="196">
        <v>0</v>
      </c>
      <c r="H62" s="196">
        <v>0</v>
      </c>
      <c r="I62" s="196">
        <v>0</v>
      </c>
      <c r="J62" s="196">
        <v>0</v>
      </c>
      <c r="K62" s="196">
        <v>76.66</v>
      </c>
      <c r="L62" s="196">
        <v>21.26</v>
      </c>
      <c r="M62" s="196">
        <v>0</v>
      </c>
      <c r="N62" s="196">
        <v>1.1399999999999999</v>
      </c>
      <c r="O62" s="196">
        <v>0.95</v>
      </c>
      <c r="P62" s="196">
        <v>2.33</v>
      </c>
      <c r="Q62" s="196">
        <v>2.65</v>
      </c>
      <c r="R62" s="196">
        <v>5.21</v>
      </c>
      <c r="S62" s="196">
        <v>0.54</v>
      </c>
      <c r="T62" s="196">
        <v>0</v>
      </c>
      <c r="U62" s="196">
        <v>12.41</v>
      </c>
      <c r="V62" s="196">
        <v>2.4900000000000002</v>
      </c>
      <c r="W62" s="196">
        <v>6.98</v>
      </c>
      <c r="X62" s="196">
        <v>18.22</v>
      </c>
      <c r="Y62" s="196">
        <v>0</v>
      </c>
      <c r="Z62" s="196">
        <v>34.11</v>
      </c>
      <c r="AA62" s="196">
        <v>10.4</v>
      </c>
      <c r="AB62" s="196">
        <v>0</v>
      </c>
      <c r="AC62" s="196">
        <v>1.1000000000000001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144</v>
      </c>
      <c r="AP62" s="196">
        <v>0</v>
      </c>
      <c r="AQ62" s="196">
        <v>0</v>
      </c>
      <c r="AR62" s="196">
        <v>7.73</v>
      </c>
      <c r="AS62" s="196">
        <v>13.52</v>
      </c>
      <c r="AT62" s="196">
        <v>11.69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4.58</v>
      </c>
      <c r="G63" s="196">
        <v>0</v>
      </c>
      <c r="H63" s="196">
        <v>0</v>
      </c>
      <c r="I63" s="196">
        <v>0</v>
      </c>
      <c r="J63" s="196">
        <v>0</v>
      </c>
      <c r="K63" s="196">
        <v>76.650000000000006</v>
      </c>
      <c r="L63" s="196">
        <v>21.26</v>
      </c>
      <c r="M63" s="196">
        <v>0</v>
      </c>
      <c r="N63" s="196">
        <v>1.1399999999999999</v>
      </c>
      <c r="O63" s="196">
        <v>0.95</v>
      </c>
      <c r="P63" s="196">
        <v>2.33</v>
      </c>
      <c r="Q63" s="196">
        <v>2.65</v>
      </c>
      <c r="R63" s="196">
        <v>5.21</v>
      </c>
      <c r="S63" s="196">
        <v>0.54</v>
      </c>
      <c r="T63" s="196">
        <v>0</v>
      </c>
      <c r="U63" s="196">
        <v>12.41</v>
      </c>
      <c r="V63" s="196">
        <v>2.4900000000000002</v>
      </c>
      <c r="W63" s="196">
        <v>6.98</v>
      </c>
      <c r="X63" s="196">
        <v>18.22</v>
      </c>
      <c r="Y63" s="196">
        <v>0</v>
      </c>
      <c r="Z63" s="196">
        <v>34.11</v>
      </c>
      <c r="AA63" s="196">
        <v>10.4</v>
      </c>
      <c r="AB63" s="196">
        <v>0</v>
      </c>
      <c r="AC63" s="196">
        <v>1.1000000000000001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144</v>
      </c>
      <c r="AP63" s="196">
        <v>0</v>
      </c>
      <c r="AQ63" s="196">
        <v>0</v>
      </c>
      <c r="AR63" s="196">
        <v>7.73</v>
      </c>
      <c r="AS63" s="196">
        <v>13.52</v>
      </c>
      <c r="AT63" s="196">
        <v>11.69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4.58</v>
      </c>
      <c r="G64" s="196">
        <v>0</v>
      </c>
      <c r="H64" s="196">
        <v>0</v>
      </c>
      <c r="I64" s="196">
        <v>0</v>
      </c>
      <c r="J64" s="196">
        <v>0</v>
      </c>
      <c r="K64" s="196">
        <v>76.650000000000006</v>
      </c>
      <c r="L64" s="196">
        <v>21.26</v>
      </c>
      <c r="M64" s="196">
        <v>0</v>
      </c>
      <c r="N64" s="196">
        <v>1.1399999999999999</v>
      </c>
      <c r="O64" s="196">
        <v>0.95</v>
      </c>
      <c r="P64" s="196">
        <v>2.33</v>
      </c>
      <c r="Q64" s="196">
        <v>2.65</v>
      </c>
      <c r="R64" s="196">
        <v>5.21</v>
      </c>
      <c r="S64" s="196">
        <v>0.54</v>
      </c>
      <c r="T64" s="196">
        <v>0</v>
      </c>
      <c r="U64" s="196">
        <v>12.41</v>
      </c>
      <c r="V64" s="196">
        <v>2.4900000000000002</v>
      </c>
      <c r="W64" s="196">
        <v>6.98</v>
      </c>
      <c r="X64" s="196">
        <v>18.22</v>
      </c>
      <c r="Y64" s="196">
        <v>0</v>
      </c>
      <c r="Z64" s="196">
        <v>34.11</v>
      </c>
      <c r="AA64" s="196">
        <v>10.4</v>
      </c>
      <c r="AB64" s="196">
        <v>0</v>
      </c>
      <c r="AC64" s="196">
        <v>1.1000000000000001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144</v>
      </c>
      <c r="AP64" s="196">
        <v>0</v>
      </c>
      <c r="AQ64" s="196">
        <v>0</v>
      </c>
      <c r="AR64" s="196">
        <v>7.73</v>
      </c>
      <c r="AS64" s="196">
        <v>13.52</v>
      </c>
      <c r="AT64" s="196">
        <v>11.69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4.58</v>
      </c>
      <c r="G65" s="196">
        <v>0</v>
      </c>
      <c r="H65" s="196">
        <v>0</v>
      </c>
      <c r="I65" s="196">
        <v>0</v>
      </c>
      <c r="J65" s="196">
        <v>0</v>
      </c>
      <c r="K65" s="196">
        <v>76.650000000000006</v>
      </c>
      <c r="L65" s="196">
        <v>21.26</v>
      </c>
      <c r="M65" s="196">
        <v>0</v>
      </c>
      <c r="N65" s="196">
        <v>1.1399999999999999</v>
      </c>
      <c r="O65" s="196">
        <v>0.95</v>
      </c>
      <c r="P65" s="196">
        <v>2.33</v>
      </c>
      <c r="Q65" s="196">
        <v>2.65</v>
      </c>
      <c r="R65" s="196">
        <v>5.21</v>
      </c>
      <c r="S65" s="196">
        <v>0.54</v>
      </c>
      <c r="T65" s="196">
        <v>0</v>
      </c>
      <c r="U65" s="196">
        <v>12.41</v>
      </c>
      <c r="V65" s="196">
        <v>2.4900000000000002</v>
      </c>
      <c r="W65" s="196">
        <v>6.98</v>
      </c>
      <c r="X65" s="196">
        <v>18.22</v>
      </c>
      <c r="Y65" s="196">
        <v>0</v>
      </c>
      <c r="Z65" s="196">
        <v>34.11</v>
      </c>
      <c r="AA65" s="196">
        <v>10.4</v>
      </c>
      <c r="AB65" s="196">
        <v>0</v>
      </c>
      <c r="AC65" s="196">
        <v>1.1000000000000001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9.17</v>
      </c>
      <c r="AL65" s="196">
        <v>0</v>
      </c>
      <c r="AM65" s="196">
        <v>0</v>
      </c>
      <c r="AN65" s="196">
        <v>0</v>
      </c>
      <c r="AO65" s="196">
        <v>144</v>
      </c>
      <c r="AP65" s="196">
        <v>0</v>
      </c>
      <c r="AQ65" s="196">
        <v>0</v>
      </c>
      <c r="AR65" s="196">
        <v>7.73</v>
      </c>
      <c r="AS65" s="196">
        <v>13.52</v>
      </c>
      <c r="AT65" s="196">
        <v>11.69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4.58</v>
      </c>
      <c r="G66" s="196">
        <v>0</v>
      </c>
      <c r="H66" s="196">
        <v>0</v>
      </c>
      <c r="I66" s="196">
        <v>0</v>
      </c>
      <c r="J66" s="196">
        <v>0</v>
      </c>
      <c r="K66" s="196">
        <v>76.650000000000006</v>
      </c>
      <c r="L66" s="196">
        <v>21.26</v>
      </c>
      <c r="M66" s="196">
        <v>0</v>
      </c>
      <c r="N66" s="196">
        <v>1.1399999999999999</v>
      </c>
      <c r="O66" s="196">
        <v>0.95</v>
      </c>
      <c r="P66" s="196">
        <v>2.33</v>
      </c>
      <c r="Q66" s="196">
        <v>2.65</v>
      </c>
      <c r="R66" s="196">
        <v>5.21</v>
      </c>
      <c r="S66" s="196">
        <v>0.54</v>
      </c>
      <c r="T66" s="196">
        <v>0</v>
      </c>
      <c r="U66" s="196">
        <v>12.41</v>
      </c>
      <c r="V66" s="196">
        <v>2.4900000000000002</v>
      </c>
      <c r="W66" s="196">
        <v>6.98</v>
      </c>
      <c r="X66" s="196">
        <v>18.22</v>
      </c>
      <c r="Y66" s="196">
        <v>0</v>
      </c>
      <c r="Z66" s="196">
        <v>2.65</v>
      </c>
      <c r="AA66" s="196">
        <v>10.4</v>
      </c>
      <c r="AB66" s="196">
        <v>0</v>
      </c>
      <c r="AC66" s="196">
        <v>1.1000000000000001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9.17</v>
      </c>
      <c r="AL66" s="196">
        <v>0</v>
      </c>
      <c r="AM66" s="196">
        <v>0</v>
      </c>
      <c r="AN66" s="196">
        <v>0</v>
      </c>
      <c r="AO66" s="196">
        <v>144</v>
      </c>
      <c r="AP66" s="196">
        <v>0</v>
      </c>
      <c r="AQ66" s="196">
        <v>0</v>
      </c>
      <c r="AR66" s="196">
        <v>7.73</v>
      </c>
      <c r="AS66" s="196">
        <v>13.52</v>
      </c>
      <c r="AT66" s="196">
        <v>11.69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4.58</v>
      </c>
      <c r="G67" s="196">
        <v>0</v>
      </c>
      <c r="H67" s="196">
        <v>0</v>
      </c>
      <c r="I67" s="196">
        <v>0</v>
      </c>
      <c r="J67" s="196">
        <v>0</v>
      </c>
      <c r="K67" s="196">
        <v>76.66</v>
      </c>
      <c r="L67" s="196">
        <v>21.26</v>
      </c>
      <c r="M67" s="196">
        <v>0</v>
      </c>
      <c r="N67" s="196">
        <v>1.1399999999999999</v>
      </c>
      <c r="O67" s="196">
        <v>0.95</v>
      </c>
      <c r="P67" s="196">
        <v>2.33</v>
      </c>
      <c r="Q67" s="196">
        <v>2.76</v>
      </c>
      <c r="R67" s="196">
        <v>0.4</v>
      </c>
      <c r="S67" s="196">
        <v>0.54</v>
      </c>
      <c r="T67" s="196">
        <v>0</v>
      </c>
      <c r="U67" s="196">
        <v>12.41</v>
      </c>
      <c r="V67" s="196">
        <v>0.2</v>
      </c>
      <c r="W67" s="196">
        <v>0.44</v>
      </c>
      <c r="X67" s="196">
        <v>1.4</v>
      </c>
      <c r="Y67" s="196">
        <v>0</v>
      </c>
      <c r="Z67" s="196">
        <v>2.65</v>
      </c>
      <c r="AA67" s="196">
        <v>10.4</v>
      </c>
      <c r="AB67" s="196">
        <v>0</v>
      </c>
      <c r="AC67" s="196">
        <v>1.1000000000000001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9.17</v>
      </c>
      <c r="AL67" s="196">
        <v>0</v>
      </c>
      <c r="AM67" s="196">
        <v>0</v>
      </c>
      <c r="AN67" s="196">
        <v>0</v>
      </c>
      <c r="AO67" s="196">
        <v>144</v>
      </c>
      <c r="AP67" s="196">
        <v>0</v>
      </c>
      <c r="AQ67" s="196">
        <v>0</v>
      </c>
      <c r="AR67" s="196">
        <v>7.73</v>
      </c>
      <c r="AS67" s="196">
        <v>13.52</v>
      </c>
      <c r="AT67" s="196">
        <v>11.69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4.58</v>
      </c>
      <c r="G68" s="196">
        <v>0</v>
      </c>
      <c r="H68" s="196">
        <v>0</v>
      </c>
      <c r="I68" s="196">
        <v>0</v>
      </c>
      <c r="J68" s="196">
        <v>0</v>
      </c>
      <c r="K68" s="196">
        <v>6.48</v>
      </c>
      <c r="L68" s="196">
        <v>3.43</v>
      </c>
      <c r="M68" s="196">
        <v>0</v>
      </c>
      <c r="N68" s="196">
        <v>1.1399999999999999</v>
      </c>
      <c r="O68" s="196">
        <v>0.95</v>
      </c>
      <c r="P68" s="196">
        <v>2.33</v>
      </c>
      <c r="Q68" s="196">
        <v>0.21</v>
      </c>
      <c r="R68" s="196">
        <v>0.4</v>
      </c>
      <c r="S68" s="196">
        <v>0.14000000000000001</v>
      </c>
      <c r="T68" s="196">
        <v>0</v>
      </c>
      <c r="U68" s="196">
        <v>12.41</v>
      </c>
      <c r="V68" s="196">
        <v>0.2</v>
      </c>
      <c r="W68" s="196">
        <v>0.44</v>
      </c>
      <c r="X68" s="196">
        <v>1.4</v>
      </c>
      <c r="Y68" s="196">
        <v>0</v>
      </c>
      <c r="Z68" s="196">
        <v>2.65</v>
      </c>
      <c r="AA68" s="196">
        <v>1.69</v>
      </c>
      <c r="AB68" s="196">
        <v>0</v>
      </c>
      <c r="AC68" s="196">
        <v>1.1000000000000001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9.6</v>
      </c>
      <c r="AL68" s="196">
        <v>0</v>
      </c>
      <c r="AM68" s="196">
        <v>0</v>
      </c>
      <c r="AN68" s="196">
        <v>0</v>
      </c>
      <c r="AO68" s="196">
        <v>144</v>
      </c>
      <c r="AP68" s="196">
        <v>0</v>
      </c>
      <c r="AQ68" s="196">
        <v>0</v>
      </c>
      <c r="AR68" s="196">
        <v>7.73</v>
      </c>
      <c r="AS68" s="196">
        <v>13.52</v>
      </c>
      <c r="AT68" s="196">
        <v>11.69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4.58</v>
      </c>
      <c r="G69" s="196">
        <v>0</v>
      </c>
      <c r="H69" s="196">
        <v>0</v>
      </c>
      <c r="I69" s="196">
        <v>0</v>
      </c>
      <c r="J69" s="196">
        <v>0</v>
      </c>
      <c r="K69" s="196">
        <v>52.86</v>
      </c>
      <c r="L69" s="196">
        <v>21.35</v>
      </c>
      <c r="M69" s="196">
        <v>0</v>
      </c>
      <c r="N69" s="196">
        <v>1.1399999999999999</v>
      </c>
      <c r="O69" s="196">
        <v>0.95</v>
      </c>
      <c r="P69" s="196">
        <v>2.33</v>
      </c>
      <c r="Q69" s="196">
        <v>0.21</v>
      </c>
      <c r="R69" s="196">
        <v>0.4</v>
      </c>
      <c r="S69" s="196">
        <v>0.14000000000000001</v>
      </c>
      <c r="T69" s="196">
        <v>0</v>
      </c>
      <c r="U69" s="196">
        <v>12.41</v>
      </c>
      <c r="V69" s="196">
        <v>0.2</v>
      </c>
      <c r="W69" s="196">
        <v>0.44</v>
      </c>
      <c r="X69" s="196">
        <v>1.4</v>
      </c>
      <c r="Y69" s="196">
        <v>0</v>
      </c>
      <c r="Z69" s="196">
        <v>2.65</v>
      </c>
      <c r="AA69" s="196">
        <v>1.69</v>
      </c>
      <c r="AB69" s="196">
        <v>0</v>
      </c>
      <c r="AC69" s="196">
        <v>1.1000000000000001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9.6</v>
      </c>
      <c r="AL69" s="196">
        <v>0</v>
      </c>
      <c r="AM69" s="196">
        <v>0</v>
      </c>
      <c r="AN69" s="196">
        <v>0</v>
      </c>
      <c r="AO69" s="196">
        <v>144</v>
      </c>
      <c r="AP69" s="196">
        <v>0</v>
      </c>
      <c r="AQ69" s="196">
        <v>0</v>
      </c>
      <c r="AR69" s="196">
        <v>7.73</v>
      </c>
      <c r="AS69" s="196">
        <v>13.52</v>
      </c>
      <c r="AT69" s="196">
        <v>11.69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4.58</v>
      </c>
      <c r="G70" s="196">
        <v>0</v>
      </c>
      <c r="H70" s="196">
        <v>0</v>
      </c>
      <c r="I70" s="196">
        <v>0</v>
      </c>
      <c r="J70" s="196">
        <v>0</v>
      </c>
      <c r="K70" s="196">
        <v>76.58</v>
      </c>
      <c r="L70" s="196">
        <v>21.35</v>
      </c>
      <c r="M70" s="196">
        <v>0</v>
      </c>
      <c r="N70" s="196">
        <v>1.1399999999999999</v>
      </c>
      <c r="O70" s="196">
        <v>0.95</v>
      </c>
      <c r="P70" s="196">
        <v>2.33</v>
      </c>
      <c r="Q70" s="196">
        <v>0.21</v>
      </c>
      <c r="R70" s="196">
        <v>0.4</v>
      </c>
      <c r="S70" s="196">
        <v>0.14000000000000001</v>
      </c>
      <c r="T70" s="196">
        <v>0</v>
      </c>
      <c r="U70" s="196">
        <v>12.41</v>
      </c>
      <c r="V70" s="196">
        <v>0.2</v>
      </c>
      <c r="W70" s="196">
        <v>0.44</v>
      </c>
      <c r="X70" s="196">
        <v>1.4</v>
      </c>
      <c r="Y70" s="196">
        <v>0</v>
      </c>
      <c r="Z70" s="196">
        <v>2.65</v>
      </c>
      <c r="AA70" s="196">
        <v>1.69</v>
      </c>
      <c r="AB70" s="196">
        <v>0</v>
      </c>
      <c r="AC70" s="196">
        <v>1.1000000000000001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9.6</v>
      </c>
      <c r="AL70" s="196">
        <v>0</v>
      </c>
      <c r="AM70" s="196">
        <v>0</v>
      </c>
      <c r="AN70" s="196">
        <v>0</v>
      </c>
      <c r="AO70" s="196">
        <v>144</v>
      </c>
      <c r="AP70" s="196">
        <v>0</v>
      </c>
      <c r="AQ70" s="196">
        <v>0</v>
      </c>
      <c r="AR70" s="196">
        <v>7.73</v>
      </c>
      <c r="AS70" s="196">
        <v>13.52</v>
      </c>
      <c r="AT70" s="196">
        <v>11.69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4.58</v>
      </c>
      <c r="G71" s="196">
        <v>0</v>
      </c>
      <c r="H71" s="196">
        <v>0</v>
      </c>
      <c r="I71" s="196">
        <v>0</v>
      </c>
      <c r="J71" s="196">
        <v>0</v>
      </c>
      <c r="K71" s="196">
        <v>76.58</v>
      </c>
      <c r="L71" s="196">
        <v>21.35</v>
      </c>
      <c r="M71" s="196">
        <v>0</v>
      </c>
      <c r="N71" s="196">
        <v>1.1399999999999999</v>
      </c>
      <c r="O71" s="196">
        <v>0.95</v>
      </c>
      <c r="P71" s="196">
        <v>2.33</v>
      </c>
      <c r="Q71" s="196">
        <v>0.21</v>
      </c>
      <c r="R71" s="196">
        <v>0.4</v>
      </c>
      <c r="S71" s="196">
        <v>0.14000000000000001</v>
      </c>
      <c r="T71" s="196">
        <v>0</v>
      </c>
      <c r="U71" s="196">
        <v>12.41</v>
      </c>
      <c r="V71" s="196">
        <v>0.2</v>
      </c>
      <c r="W71" s="196">
        <v>0.44</v>
      </c>
      <c r="X71" s="196">
        <v>1.4</v>
      </c>
      <c r="Y71" s="196">
        <v>0</v>
      </c>
      <c r="Z71" s="196">
        <v>2.65</v>
      </c>
      <c r="AA71" s="196">
        <v>1.69</v>
      </c>
      <c r="AB71" s="196">
        <v>0</v>
      </c>
      <c r="AC71" s="196">
        <v>1.1000000000000001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9.6</v>
      </c>
      <c r="AL71" s="196">
        <v>0</v>
      </c>
      <c r="AM71" s="196">
        <v>0</v>
      </c>
      <c r="AN71" s="196">
        <v>0</v>
      </c>
      <c r="AO71" s="196">
        <v>144</v>
      </c>
      <c r="AP71" s="196">
        <v>0</v>
      </c>
      <c r="AQ71" s="196">
        <v>0</v>
      </c>
      <c r="AR71" s="196">
        <v>7.73</v>
      </c>
      <c r="AS71" s="196">
        <v>13.52</v>
      </c>
      <c r="AT71" s="196">
        <v>11.69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4.58</v>
      </c>
      <c r="G72" s="196">
        <v>0</v>
      </c>
      <c r="H72" s="196">
        <v>0</v>
      </c>
      <c r="I72" s="196">
        <v>0</v>
      </c>
      <c r="J72" s="196">
        <v>0</v>
      </c>
      <c r="K72" s="196">
        <v>76.58</v>
      </c>
      <c r="L72" s="196">
        <v>21.35</v>
      </c>
      <c r="M72" s="196">
        <v>0</v>
      </c>
      <c r="N72" s="196">
        <v>1.1399999999999999</v>
      </c>
      <c r="O72" s="196">
        <v>0.95</v>
      </c>
      <c r="P72" s="196">
        <v>2.33</v>
      </c>
      <c r="Q72" s="196">
        <v>0.21</v>
      </c>
      <c r="R72" s="196">
        <v>0.4</v>
      </c>
      <c r="S72" s="196">
        <v>0.14000000000000001</v>
      </c>
      <c r="T72" s="196">
        <v>0</v>
      </c>
      <c r="U72" s="196">
        <v>12.41</v>
      </c>
      <c r="V72" s="196">
        <v>0.2</v>
      </c>
      <c r="W72" s="196">
        <v>0.44</v>
      </c>
      <c r="X72" s="196">
        <v>1.4</v>
      </c>
      <c r="Y72" s="196">
        <v>0</v>
      </c>
      <c r="Z72" s="196">
        <v>2.65</v>
      </c>
      <c r="AA72" s="196">
        <v>1.69</v>
      </c>
      <c r="AB72" s="196">
        <v>0</v>
      </c>
      <c r="AC72" s="196">
        <v>1.1000000000000001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9.6</v>
      </c>
      <c r="AL72" s="196">
        <v>0</v>
      </c>
      <c r="AM72" s="196">
        <v>0</v>
      </c>
      <c r="AN72" s="196">
        <v>0</v>
      </c>
      <c r="AO72" s="196">
        <v>144</v>
      </c>
      <c r="AP72" s="196">
        <v>0</v>
      </c>
      <c r="AQ72" s="196">
        <v>0</v>
      </c>
      <c r="AR72" s="196">
        <v>7.73</v>
      </c>
      <c r="AS72" s="196">
        <v>13.52</v>
      </c>
      <c r="AT72" s="196">
        <v>11.69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4.58</v>
      </c>
      <c r="G73" s="196">
        <v>0</v>
      </c>
      <c r="H73" s="196">
        <v>0</v>
      </c>
      <c r="I73" s="196">
        <v>0</v>
      </c>
      <c r="J73" s="196">
        <v>0</v>
      </c>
      <c r="K73" s="196">
        <v>8.41</v>
      </c>
      <c r="L73" s="196">
        <v>1.63</v>
      </c>
      <c r="M73" s="196">
        <v>0</v>
      </c>
      <c r="N73" s="196">
        <v>1.1399999999999999</v>
      </c>
      <c r="O73" s="196">
        <v>0.95</v>
      </c>
      <c r="P73" s="196">
        <v>2.33</v>
      </c>
      <c r="Q73" s="196">
        <v>0.21</v>
      </c>
      <c r="R73" s="196">
        <v>0.4</v>
      </c>
      <c r="S73" s="196">
        <v>0.14000000000000001</v>
      </c>
      <c r="T73" s="196">
        <v>0</v>
      </c>
      <c r="U73" s="196">
        <v>12.41</v>
      </c>
      <c r="V73" s="196">
        <v>0.2</v>
      </c>
      <c r="W73" s="196">
        <v>0.44</v>
      </c>
      <c r="X73" s="196">
        <v>1.4</v>
      </c>
      <c r="Y73" s="196">
        <v>0</v>
      </c>
      <c r="Z73" s="196">
        <v>2.65</v>
      </c>
      <c r="AA73" s="196">
        <v>1.69</v>
      </c>
      <c r="AB73" s="196">
        <v>0</v>
      </c>
      <c r="AC73" s="196">
        <v>1.1000000000000001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9.6</v>
      </c>
      <c r="AL73" s="196">
        <v>0</v>
      </c>
      <c r="AM73" s="196">
        <v>0</v>
      </c>
      <c r="AN73" s="196">
        <v>0</v>
      </c>
      <c r="AO73" s="196">
        <v>144</v>
      </c>
      <c r="AP73" s="196">
        <v>0</v>
      </c>
      <c r="AQ73" s="196">
        <v>0</v>
      </c>
      <c r="AR73" s="196">
        <v>7.73</v>
      </c>
      <c r="AS73" s="196">
        <v>13.52</v>
      </c>
      <c r="AT73" s="196">
        <v>11.69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4.58</v>
      </c>
      <c r="G74" s="196">
        <v>0</v>
      </c>
      <c r="H74" s="196">
        <v>0</v>
      </c>
      <c r="I74" s="196">
        <v>0</v>
      </c>
      <c r="J74" s="196">
        <v>0</v>
      </c>
      <c r="K74" s="196">
        <v>6.12</v>
      </c>
      <c r="L74" s="196">
        <v>1.63</v>
      </c>
      <c r="M74" s="196">
        <v>0</v>
      </c>
      <c r="N74" s="196">
        <v>1.1399999999999999</v>
      </c>
      <c r="O74" s="196">
        <v>0.95</v>
      </c>
      <c r="P74" s="196">
        <v>2.33</v>
      </c>
      <c r="Q74" s="196">
        <v>0.21</v>
      </c>
      <c r="R74" s="196">
        <v>0.4</v>
      </c>
      <c r="S74" s="196">
        <v>0.14000000000000001</v>
      </c>
      <c r="T74" s="196">
        <v>0</v>
      </c>
      <c r="U74" s="196">
        <v>12.41</v>
      </c>
      <c r="V74" s="196">
        <v>0.2</v>
      </c>
      <c r="W74" s="196">
        <v>0.44</v>
      </c>
      <c r="X74" s="196">
        <v>1.4</v>
      </c>
      <c r="Y74" s="196">
        <v>0</v>
      </c>
      <c r="Z74" s="196">
        <v>2.65</v>
      </c>
      <c r="AA74" s="196">
        <v>1.69</v>
      </c>
      <c r="AB74" s="196">
        <v>0</v>
      </c>
      <c r="AC74" s="196">
        <v>1.1000000000000001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9.6</v>
      </c>
      <c r="AL74" s="196">
        <v>0</v>
      </c>
      <c r="AM74" s="196">
        <v>0</v>
      </c>
      <c r="AN74" s="196">
        <v>0</v>
      </c>
      <c r="AO74" s="196">
        <v>144</v>
      </c>
      <c r="AP74" s="196">
        <v>0</v>
      </c>
      <c r="AQ74" s="196">
        <v>0</v>
      </c>
      <c r="AR74" s="196">
        <v>7.73</v>
      </c>
      <c r="AS74" s="196">
        <v>13.52</v>
      </c>
      <c r="AT74" s="196">
        <v>11.69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4.58</v>
      </c>
      <c r="G75" s="196">
        <v>0</v>
      </c>
      <c r="H75" s="196">
        <v>0</v>
      </c>
      <c r="I75" s="196">
        <v>0</v>
      </c>
      <c r="J75" s="196">
        <v>0</v>
      </c>
      <c r="K75" s="196">
        <v>6.12</v>
      </c>
      <c r="L75" s="196">
        <v>1.63</v>
      </c>
      <c r="M75" s="196">
        <v>0</v>
      </c>
      <c r="N75" s="196">
        <v>1.1399999999999999</v>
      </c>
      <c r="O75" s="196">
        <v>0.95</v>
      </c>
      <c r="P75" s="196">
        <v>2.33</v>
      </c>
      <c r="Q75" s="196">
        <v>0.21</v>
      </c>
      <c r="R75" s="196">
        <v>0.4</v>
      </c>
      <c r="S75" s="196">
        <v>0.14000000000000001</v>
      </c>
      <c r="T75" s="196">
        <v>0</v>
      </c>
      <c r="U75" s="196">
        <v>12.41</v>
      </c>
      <c r="V75" s="196">
        <v>0.2</v>
      </c>
      <c r="W75" s="196">
        <v>0.44</v>
      </c>
      <c r="X75" s="196">
        <v>1.4</v>
      </c>
      <c r="Y75" s="196">
        <v>0</v>
      </c>
      <c r="Z75" s="196">
        <v>2.65</v>
      </c>
      <c r="AA75" s="196">
        <v>1.69</v>
      </c>
      <c r="AB75" s="196">
        <v>0</v>
      </c>
      <c r="AC75" s="196">
        <v>0.75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9.6</v>
      </c>
      <c r="AL75" s="196">
        <v>0</v>
      </c>
      <c r="AM75" s="196">
        <v>0</v>
      </c>
      <c r="AN75" s="196">
        <v>0</v>
      </c>
      <c r="AO75" s="196">
        <v>144</v>
      </c>
      <c r="AP75" s="196">
        <v>0</v>
      </c>
      <c r="AQ75" s="196">
        <v>0</v>
      </c>
      <c r="AR75" s="196">
        <v>7.73</v>
      </c>
      <c r="AS75" s="196">
        <v>13.52</v>
      </c>
      <c r="AT75" s="196">
        <v>11.69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4.58</v>
      </c>
      <c r="G76" s="196">
        <v>0</v>
      </c>
      <c r="H76" s="196">
        <v>0</v>
      </c>
      <c r="I76" s="196">
        <v>0</v>
      </c>
      <c r="J76" s="196">
        <v>0</v>
      </c>
      <c r="K76" s="196">
        <v>6.12</v>
      </c>
      <c r="L76" s="196">
        <v>1.63</v>
      </c>
      <c r="M76" s="196">
        <v>0</v>
      </c>
      <c r="N76" s="196">
        <v>1.1399999999999999</v>
      </c>
      <c r="O76" s="196">
        <v>0.95</v>
      </c>
      <c r="P76" s="196">
        <v>2.33</v>
      </c>
      <c r="Q76" s="196">
        <v>0.21</v>
      </c>
      <c r="R76" s="196">
        <v>0.4</v>
      </c>
      <c r="S76" s="196">
        <v>0.14000000000000001</v>
      </c>
      <c r="T76" s="196">
        <v>0</v>
      </c>
      <c r="U76" s="196">
        <v>12.41</v>
      </c>
      <c r="V76" s="196">
        <v>0.2</v>
      </c>
      <c r="W76" s="196">
        <v>0.44</v>
      </c>
      <c r="X76" s="196">
        <v>1.4</v>
      </c>
      <c r="Y76" s="196">
        <v>0</v>
      </c>
      <c r="Z76" s="196">
        <v>2.65</v>
      </c>
      <c r="AA76" s="196">
        <v>1.69</v>
      </c>
      <c r="AB76" s="196">
        <v>0</v>
      </c>
      <c r="AC76" s="196">
        <v>0.75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9.6</v>
      </c>
      <c r="AL76" s="196">
        <v>0</v>
      </c>
      <c r="AM76" s="196">
        <v>0</v>
      </c>
      <c r="AN76" s="196">
        <v>0</v>
      </c>
      <c r="AO76" s="196">
        <v>144</v>
      </c>
      <c r="AP76" s="196">
        <v>0</v>
      </c>
      <c r="AQ76" s="196">
        <v>0</v>
      </c>
      <c r="AR76" s="196">
        <v>7.73</v>
      </c>
      <c r="AS76" s="196">
        <v>13.52</v>
      </c>
      <c r="AT76" s="196">
        <v>11.69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4.58</v>
      </c>
      <c r="G77" s="196">
        <v>0</v>
      </c>
      <c r="H77" s="196">
        <v>0</v>
      </c>
      <c r="I77" s="196">
        <v>0</v>
      </c>
      <c r="J77" s="196">
        <v>0</v>
      </c>
      <c r="K77" s="196">
        <v>6.12</v>
      </c>
      <c r="L77" s="196">
        <v>1.63</v>
      </c>
      <c r="M77" s="196">
        <v>0</v>
      </c>
      <c r="N77" s="196">
        <v>1.1399999999999999</v>
      </c>
      <c r="O77" s="196">
        <v>0.95</v>
      </c>
      <c r="P77" s="196">
        <v>2.33</v>
      </c>
      <c r="Q77" s="196">
        <v>0.21</v>
      </c>
      <c r="R77" s="196">
        <v>0.4</v>
      </c>
      <c r="S77" s="196">
        <v>0.14000000000000001</v>
      </c>
      <c r="T77" s="196">
        <v>0</v>
      </c>
      <c r="U77" s="196">
        <v>12.41</v>
      </c>
      <c r="V77" s="196">
        <v>0.2</v>
      </c>
      <c r="W77" s="196">
        <v>0.44</v>
      </c>
      <c r="X77" s="196">
        <v>1.4</v>
      </c>
      <c r="Y77" s="196">
        <v>0</v>
      </c>
      <c r="Z77" s="196">
        <v>2.65</v>
      </c>
      <c r="AA77" s="196">
        <v>1.69</v>
      </c>
      <c r="AB77" s="196">
        <v>0</v>
      </c>
      <c r="AC77" s="196">
        <v>0.75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9.6</v>
      </c>
      <c r="AL77" s="196">
        <v>0</v>
      </c>
      <c r="AM77" s="196">
        <v>0</v>
      </c>
      <c r="AN77" s="196">
        <v>0</v>
      </c>
      <c r="AO77" s="196">
        <v>144</v>
      </c>
      <c r="AP77" s="196">
        <v>0</v>
      </c>
      <c r="AQ77" s="196">
        <v>0</v>
      </c>
      <c r="AR77" s="196">
        <v>7.73</v>
      </c>
      <c r="AS77" s="196">
        <v>13.52</v>
      </c>
      <c r="AT77" s="196">
        <v>11.69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4.58</v>
      </c>
      <c r="G78" s="196">
        <v>0</v>
      </c>
      <c r="H78" s="196">
        <v>0</v>
      </c>
      <c r="I78" s="196">
        <v>0</v>
      </c>
      <c r="J78" s="196">
        <v>0</v>
      </c>
      <c r="K78" s="196">
        <v>6.12</v>
      </c>
      <c r="L78" s="196">
        <v>1.63</v>
      </c>
      <c r="M78" s="196">
        <v>0</v>
      </c>
      <c r="N78" s="196">
        <v>1.1399999999999999</v>
      </c>
      <c r="O78" s="196">
        <v>0.95</v>
      </c>
      <c r="P78" s="196">
        <v>2.33</v>
      </c>
      <c r="Q78" s="196">
        <v>0.21</v>
      </c>
      <c r="R78" s="196">
        <v>0.4</v>
      </c>
      <c r="S78" s="196">
        <v>0.14000000000000001</v>
      </c>
      <c r="T78" s="196">
        <v>0</v>
      </c>
      <c r="U78" s="196">
        <v>12.41</v>
      </c>
      <c r="V78" s="196">
        <v>0.2</v>
      </c>
      <c r="W78" s="196">
        <v>0.44</v>
      </c>
      <c r="X78" s="196">
        <v>1.4</v>
      </c>
      <c r="Y78" s="196">
        <v>0</v>
      </c>
      <c r="Z78" s="196">
        <v>2.65</v>
      </c>
      <c r="AA78" s="196">
        <v>1.69</v>
      </c>
      <c r="AB78" s="196">
        <v>0</v>
      </c>
      <c r="AC78" s="196">
        <v>0.75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9.6</v>
      </c>
      <c r="AL78" s="196">
        <v>0</v>
      </c>
      <c r="AM78" s="196">
        <v>0</v>
      </c>
      <c r="AN78" s="196">
        <v>0</v>
      </c>
      <c r="AO78" s="196">
        <v>144</v>
      </c>
      <c r="AP78" s="196">
        <v>0</v>
      </c>
      <c r="AQ78" s="196">
        <v>0</v>
      </c>
      <c r="AR78" s="196">
        <v>7.73</v>
      </c>
      <c r="AS78" s="196">
        <v>13.52</v>
      </c>
      <c r="AT78" s="196">
        <v>11.69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4.58</v>
      </c>
      <c r="G79" s="196">
        <v>0</v>
      </c>
      <c r="H79" s="196">
        <v>0</v>
      </c>
      <c r="I79" s="196">
        <v>0</v>
      </c>
      <c r="J79" s="196">
        <v>0</v>
      </c>
      <c r="K79" s="196">
        <v>6.12</v>
      </c>
      <c r="L79" s="196">
        <v>1.63</v>
      </c>
      <c r="M79" s="196">
        <v>0</v>
      </c>
      <c r="N79" s="196">
        <v>1.1399999999999999</v>
      </c>
      <c r="O79" s="196">
        <v>0.95</v>
      </c>
      <c r="P79" s="196">
        <v>2.33</v>
      </c>
      <c r="Q79" s="196">
        <v>0.21</v>
      </c>
      <c r="R79" s="196">
        <v>0.4</v>
      </c>
      <c r="S79" s="196">
        <v>0.14000000000000001</v>
      </c>
      <c r="T79" s="196">
        <v>0</v>
      </c>
      <c r="U79" s="196">
        <v>12.41</v>
      </c>
      <c r="V79" s="196">
        <v>0.2</v>
      </c>
      <c r="W79" s="196">
        <v>0.44</v>
      </c>
      <c r="X79" s="196">
        <v>1.4</v>
      </c>
      <c r="Y79" s="196">
        <v>0</v>
      </c>
      <c r="Z79" s="196">
        <v>2.65</v>
      </c>
      <c r="AA79" s="196">
        <v>1.69</v>
      </c>
      <c r="AB79" s="196">
        <v>0</v>
      </c>
      <c r="AC79" s="196">
        <v>0.75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9.6</v>
      </c>
      <c r="AL79" s="196">
        <v>0</v>
      </c>
      <c r="AM79" s="196">
        <v>0</v>
      </c>
      <c r="AN79" s="196">
        <v>0</v>
      </c>
      <c r="AO79" s="196">
        <v>144</v>
      </c>
      <c r="AP79" s="196">
        <v>0</v>
      </c>
      <c r="AQ79" s="196">
        <v>0</v>
      </c>
      <c r="AR79" s="196">
        <v>7.73</v>
      </c>
      <c r="AS79" s="196">
        <v>13.52</v>
      </c>
      <c r="AT79" s="196">
        <v>11.69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4.58</v>
      </c>
      <c r="G80" s="196">
        <v>0</v>
      </c>
      <c r="H80" s="196">
        <v>0</v>
      </c>
      <c r="I80" s="196">
        <v>0</v>
      </c>
      <c r="J80" s="196">
        <v>0</v>
      </c>
      <c r="K80" s="196">
        <v>6.12</v>
      </c>
      <c r="L80" s="196">
        <v>1.63</v>
      </c>
      <c r="M80" s="196">
        <v>0</v>
      </c>
      <c r="N80" s="196">
        <v>1.1399999999999999</v>
      </c>
      <c r="O80" s="196">
        <v>0.95</v>
      </c>
      <c r="P80" s="196">
        <v>2.33</v>
      </c>
      <c r="Q80" s="196">
        <v>0.21</v>
      </c>
      <c r="R80" s="196">
        <v>0.4</v>
      </c>
      <c r="S80" s="196">
        <v>0.14000000000000001</v>
      </c>
      <c r="T80" s="196">
        <v>0</v>
      </c>
      <c r="U80" s="196">
        <v>12.41</v>
      </c>
      <c r="V80" s="196">
        <v>0.2</v>
      </c>
      <c r="W80" s="196">
        <v>0.44</v>
      </c>
      <c r="X80" s="196">
        <v>1.4</v>
      </c>
      <c r="Y80" s="196">
        <v>0</v>
      </c>
      <c r="Z80" s="196">
        <v>2.65</v>
      </c>
      <c r="AA80" s="196">
        <v>1.69</v>
      </c>
      <c r="AB80" s="196">
        <v>0</v>
      </c>
      <c r="AC80" s="196">
        <v>0.75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9.6</v>
      </c>
      <c r="AL80" s="196">
        <v>0</v>
      </c>
      <c r="AM80" s="196">
        <v>0</v>
      </c>
      <c r="AN80" s="196">
        <v>0</v>
      </c>
      <c r="AO80" s="196">
        <v>144</v>
      </c>
      <c r="AP80" s="196">
        <v>0</v>
      </c>
      <c r="AQ80" s="196">
        <v>0</v>
      </c>
      <c r="AR80" s="196">
        <v>7.73</v>
      </c>
      <c r="AS80" s="196">
        <v>13.52</v>
      </c>
      <c r="AT80" s="196">
        <v>11.69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4.58</v>
      </c>
      <c r="G81" s="196">
        <v>0</v>
      </c>
      <c r="H81" s="196">
        <v>0</v>
      </c>
      <c r="I81" s="196">
        <v>0</v>
      </c>
      <c r="J81" s="196">
        <v>0</v>
      </c>
      <c r="K81" s="196">
        <v>6.12</v>
      </c>
      <c r="L81" s="196">
        <v>1.63</v>
      </c>
      <c r="M81" s="196">
        <v>0</v>
      </c>
      <c r="N81" s="196">
        <v>1.1399999999999999</v>
      </c>
      <c r="O81" s="196">
        <v>0.95</v>
      </c>
      <c r="P81" s="196">
        <v>2.33</v>
      </c>
      <c r="Q81" s="196">
        <v>0.21</v>
      </c>
      <c r="R81" s="196">
        <v>0.4</v>
      </c>
      <c r="S81" s="196">
        <v>0.14000000000000001</v>
      </c>
      <c r="T81" s="196">
        <v>0</v>
      </c>
      <c r="U81" s="196">
        <v>12.41</v>
      </c>
      <c r="V81" s="196">
        <v>0.2</v>
      </c>
      <c r="W81" s="196">
        <v>0.44</v>
      </c>
      <c r="X81" s="196">
        <v>1.4</v>
      </c>
      <c r="Y81" s="196">
        <v>0</v>
      </c>
      <c r="Z81" s="196">
        <v>2.65</v>
      </c>
      <c r="AA81" s="196">
        <v>1.69</v>
      </c>
      <c r="AB81" s="196">
        <v>0</v>
      </c>
      <c r="AC81" s="196">
        <v>0.75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9.6</v>
      </c>
      <c r="AL81" s="196">
        <v>0</v>
      </c>
      <c r="AM81" s="196">
        <v>0</v>
      </c>
      <c r="AN81" s="196">
        <v>0</v>
      </c>
      <c r="AO81" s="196">
        <v>144</v>
      </c>
      <c r="AP81" s="196">
        <v>0</v>
      </c>
      <c r="AQ81" s="196">
        <v>0</v>
      </c>
      <c r="AR81" s="196">
        <v>7.73</v>
      </c>
      <c r="AS81" s="196">
        <v>13.52</v>
      </c>
      <c r="AT81" s="196">
        <v>11.69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4.58</v>
      </c>
      <c r="G82" s="196">
        <v>0</v>
      </c>
      <c r="H82" s="196">
        <v>0</v>
      </c>
      <c r="I82" s="196">
        <v>0</v>
      </c>
      <c r="J82" s="196">
        <v>0</v>
      </c>
      <c r="K82" s="196">
        <v>6.12</v>
      </c>
      <c r="L82" s="196">
        <v>1.63</v>
      </c>
      <c r="M82" s="196">
        <v>0</v>
      </c>
      <c r="N82" s="196">
        <v>1.1399999999999999</v>
      </c>
      <c r="O82" s="196">
        <v>0.95</v>
      </c>
      <c r="P82" s="196">
        <v>2.33</v>
      </c>
      <c r="Q82" s="196">
        <v>0.21</v>
      </c>
      <c r="R82" s="196">
        <v>0.4</v>
      </c>
      <c r="S82" s="196">
        <v>0.14000000000000001</v>
      </c>
      <c r="T82" s="196">
        <v>0</v>
      </c>
      <c r="U82" s="196">
        <v>12.41</v>
      </c>
      <c r="V82" s="196">
        <v>0.2</v>
      </c>
      <c r="W82" s="196">
        <v>0.44</v>
      </c>
      <c r="X82" s="196">
        <v>1.4</v>
      </c>
      <c r="Y82" s="196">
        <v>0</v>
      </c>
      <c r="Z82" s="196">
        <v>2.65</v>
      </c>
      <c r="AA82" s="196">
        <v>1.69</v>
      </c>
      <c r="AB82" s="196">
        <v>0</v>
      </c>
      <c r="AC82" s="196">
        <v>0.75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9.6</v>
      </c>
      <c r="AL82" s="196">
        <v>0</v>
      </c>
      <c r="AM82" s="196">
        <v>0</v>
      </c>
      <c r="AN82" s="196">
        <v>0</v>
      </c>
      <c r="AO82" s="196">
        <v>144</v>
      </c>
      <c r="AP82" s="196">
        <v>0</v>
      </c>
      <c r="AQ82" s="196">
        <v>0</v>
      </c>
      <c r="AR82" s="196">
        <v>7.73</v>
      </c>
      <c r="AS82" s="196">
        <v>13.52</v>
      </c>
      <c r="AT82" s="196">
        <v>11.69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4.58</v>
      </c>
      <c r="G83" s="196">
        <v>0</v>
      </c>
      <c r="H83" s="196">
        <v>0</v>
      </c>
      <c r="I83" s="196">
        <v>0</v>
      </c>
      <c r="J83" s="196">
        <v>0</v>
      </c>
      <c r="K83" s="196">
        <v>6.12</v>
      </c>
      <c r="L83" s="196">
        <v>1.63</v>
      </c>
      <c r="M83" s="196">
        <v>0</v>
      </c>
      <c r="N83" s="196">
        <v>1.1399999999999999</v>
      </c>
      <c r="O83" s="196">
        <v>0.95</v>
      </c>
      <c r="P83" s="196">
        <v>2.33</v>
      </c>
      <c r="Q83" s="196">
        <v>0.21</v>
      </c>
      <c r="R83" s="196">
        <v>0.4</v>
      </c>
      <c r="S83" s="196">
        <v>0.14000000000000001</v>
      </c>
      <c r="T83" s="196">
        <v>0</v>
      </c>
      <c r="U83" s="196">
        <v>12.41</v>
      </c>
      <c r="V83" s="196">
        <v>0.2</v>
      </c>
      <c r="W83" s="196">
        <v>0.44</v>
      </c>
      <c r="X83" s="196">
        <v>1.4</v>
      </c>
      <c r="Y83" s="196">
        <v>0</v>
      </c>
      <c r="Z83" s="196">
        <v>2.65</v>
      </c>
      <c r="AA83" s="196">
        <v>1.69</v>
      </c>
      <c r="AB83" s="196">
        <v>0</v>
      </c>
      <c r="AC83" s="196">
        <v>0.75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9.6</v>
      </c>
      <c r="AL83" s="196">
        <v>0</v>
      </c>
      <c r="AM83" s="196">
        <v>0</v>
      </c>
      <c r="AN83" s="196">
        <v>0</v>
      </c>
      <c r="AO83" s="196">
        <v>144</v>
      </c>
      <c r="AP83" s="196">
        <v>0</v>
      </c>
      <c r="AQ83" s="196">
        <v>0</v>
      </c>
      <c r="AR83" s="196">
        <v>7.73</v>
      </c>
      <c r="AS83" s="196">
        <v>13.52</v>
      </c>
      <c r="AT83" s="196">
        <v>11.69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4.58</v>
      </c>
      <c r="G84" s="196">
        <v>0</v>
      </c>
      <c r="H84" s="196">
        <v>0</v>
      </c>
      <c r="I84" s="196">
        <v>0</v>
      </c>
      <c r="J84" s="196">
        <v>0</v>
      </c>
      <c r="K84" s="196">
        <v>6.12</v>
      </c>
      <c r="L84" s="196">
        <v>1.63</v>
      </c>
      <c r="M84" s="196">
        <v>0</v>
      </c>
      <c r="N84" s="196">
        <v>1.1399999999999999</v>
      </c>
      <c r="O84" s="196">
        <v>0.95</v>
      </c>
      <c r="P84" s="196">
        <v>2.33</v>
      </c>
      <c r="Q84" s="196">
        <v>0.21</v>
      </c>
      <c r="R84" s="196">
        <v>0.4</v>
      </c>
      <c r="S84" s="196">
        <v>0.14000000000000001</v>
      </c>
      <c r="T84" s="196">
        <v>0</v>
      </c>
      <c r="U84" s="196">
        <v>12.41</v>
      </c>
      <c r="V84" s="196">
        <v>0.2</v>
      </c>
      <c r="W84" s="196">
        <v>0.44</v>
      </c>
      <c r="X84" s="196">
        <v>1.4</v>
      </c>
      <c r="Y84" s="196">
        <v>0</v>
      </c>
      <c r="Z84" s="196">
        <v>2.65</v>
      </c>
      <c r="AA84" s="196">
        <v>1.69</v>
      </c>
      <c r="AB84" s="196">
        <v>0</v>
      </c>
      <c r="AC84" s="196">
        <v>0.75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9.6</v>
      </c>
      <c r="AL84" s="196">
        <v>0</v>
      </c>
      <c r="AM84" s="196">
        <v>0</v>
      </c>
      <c r="AN84" s="196">
        <v>0</v>
      </c>
      <c r="AO84" s="196">
        <v>144</v>
      </c>
      <c r="AP84" s="196">
        <v>0</v>
      </c>
      <c r="AQ84" s="196">
        <v>0</v>
      </c>
      <c r="AR84" s="196">
        <v>7.73</v>
      </c>
      <c r="AS84" s="196">
        <v>13.52</v>
      </c>
      <c r="AT84" s="196">
        <v>11.69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4.58</v>
      </c>
      <c r="G85" s="196">
        <v>0</v>
      </c>
      <c r="H85" s="196">
        <v>0</v>
      </c>
      <c r="I85" s="196">
        <v>0</v>
      </c>
      <c r="J85" s="196">
        <v>0</v>
      </c>
      <c r="K85" s="196">
        <v>6.12</v>
      </c>
      <c r="L85" s="196">
        <v>1.63</v>
      </c>
      <c r="M85" s="196">
        <v>0</v>
      </c>
      <c r="N85" s="196">
        <v>1.1399999999999999</v>
      </c>
      <c r="O85" s="196">
        <v>0.95</v>
      </c>
      <c r="P85" s="196">
        <v>2.33</v>
      </c>
      <c r="Q85" s="196">
        <v>0.21</v>
      </c>
      <c r="R85" s="196">
        <v>0.28000000000000003</v>
      </c>
      <c r="S85" s="196">
        <v>1.34</v>
      </c>
      <c r="T85" s="196">
        <v>0</v>
      </c>
      <c r="U85" s="196">
        <v>12.41</v>
      </c>
      <c r="V85" s="196">
        <v>0.2</v>
      </c>
      <c r="W85" s="196">
        <v>0.44</v>
      </c>
      <c r="X85" s="196">
        <v>1.4</v>
      </c>
      <c r="Y85" s="196">
        <v>0</v>
      </c>
      <c r="Z85" s="196">
        <v>1.95</v>
      </c>
      <c r="AA85" s="196">
        <v>1.69</v>
      </c>
      <c r="AB85" s="196">
        <v>0</v>
      </c>
      <c r="AC85" s="196">
        <v>0.75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9.6</v>
      </c>
      <c r="AL85" s="196">
        <v>0</v>
      </c>
      <c r="AM85" s="196">
        <v>0</v>
      </c>
      <c r="AN85" s="196">
        <v>0</v>
      </c>
      <c r="AO85" s="196">
        <v>144</v>
      </c>
      <c r="AP85" s="196">
        <v>0</v>
      </c>
      <c r="AQ85" s="196">
        <v>0</v>
      </c>
      <c r="AR85" s="196">
        <v>7.73</v>
      </c>
      <c r="AS85" s="196">
        <v>13.52</v>
      </c>
      <c r="AT85" s="196">
        <v>11.69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4.58</v>
      </c>
      <c r="G86" s="196">
        <v>0</v>
      </c>
      <c r="H86" s="196">
        <v>0</v>
      </c>
      <c r="I86" s="196">
        <v>0</v>
      </c>
      <c r="J86" s="196">
        <v>0</v>
      </c>
      <c r="K86" s="196">
        <v>6.12</v>
      </c>
      <c r="L86" s="196">
        <v>1.63</v>
      </c>
      <c r="M86" s="196">
        <v>0</v>
      </c>
      <c r="N86" s="196">
        <v>1.1399999999999999</v>
      </c>
      <c r="O86" s="196">
        <v>0.95</v>
      </c>
      <c r="P86" s="196">
        <v>2.33</v>
      </c>
      <c r="Q86" s="196">
        <v>0.21</v>
      </c>
      <c r="R86" s="196">
        <v>0.28000000000000003</v>
      </c>
      <c r="S86" s="196">
        <v>2.5</v>
      </c>
      <c r="T86" s="196">
        <v>0</v>
      </c>
      <c r="U86" s="196">
        <v>12.41</v>
      </c>
      <c r="V86" s="196">
        <v>0.2</v>
      </c>
      <c r="W86" s="196">
        <v>0.44</v>
      </c>
      <c r="X86" s="196">
        <v>1.4</v>
      </c>
      <c r="Y86" s="196">
        <v>0</v>
      </c>
      <c r="Z86" s="196">
        <v>1.95</v>
      </c>
      <c r="AA86" s="196">
        <v>1.69</v>
      </c>
      <c r="AB86" s="196">
        <v>0</v>
      </c>
      <c r="AC86" s="196">
        <v>0.75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9.6</v>
      </c>
      <c r="AL86" s="196">
        <v>0</v>
      </c>
      <c r="AM86" s="196">
        <v>0</v>
      </c>
      <c r="AN86" s="196">
        <v>0</v>
      </c>
      <c r="AO86" s="196">
        <v>144</v>
      </c>
      <c r="AP86" s="196">
        <v>0</v>
      </c>
      <c r="AQ86" s="196">
        <v>0</v>
      </c>
      <c r="AR86" s="196">
        <v>7.73</v>
      </c>
      <c r="AS86" s="196">
        <v>13.52</v>
      </c>
      <c r="AT86" s="196">
        <v>11.69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4.58</v>
      </c>
      <c r="G87" s="196">
        <v>0</v>
      </c>
      <c r="H87" s="196">
        <v>0</v>
      </c>
      <c r="I87" s="196">
        <v>0</v>
      </c>
      <c r="J87" s="196">
        <v>0</v>
      </c>
      <c r="K87" s="196">
        <v>25.47</v>
      </c>
      <c r="L87" s="196">
        <v>1.63</v>
      </c>
      <c r="M87" s="196">
        <v>0</v>
      </c>
      <c r="N87" s="196">
        <v>1.1399999999999999</v>
      </c>
      <c r="O87" s="196">
        <v>0.95</v>
      </c>
      <c r="P87" s="196">
        <v>2.33</v>
      </c>
      <c r="Q87" s="196">
        <v>0.21</v>
      </c>
      <c r="R87" s="196">
        <v>0.28000000000000003</v>
      </c>
      <c r="S87" s="196">
        <v>3.99</v>
      </c>
      <c r="T87" s="196">
        <v>0</v>
      </c>
      <c r="U87" s="196">
        <v>12.41</v>
      </c>
      <c r="V87" s="196">
        <v>0.2</v>
      </c>
      <c r="W87" s="196">
        <v>0.44</v>
      </c>
      <c r="X87" s="196">
        <v>1.4</v>
      </c>
      <c r="Y87" s="196">
        <v>0</v>
      </c>
      <c r="Z87" s="196">
        <v>1.95</v>
      </c>
      <c r="AA87" s="196">
        <v>1.69</v>
      </c>
      <c r="AB87" s="196">
        <v>0</v>
      </c>
      <c r="AC87" s="196">
        <v>0.75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9.6</v>
      </c>
      <c r="AL87" s="196">
        <v>0</v>
      </c>
      <c r="AM87" s="196">
        <v>0</v>
      </c>
      <c r="AN87" s="196">
        <v>0</v>
      </c>
      <c r="AO87" s="196">
        <v>137.25</v>
      </c>
      <c r="AP87" s="196">
        <v>6.75</v>
      </c>
      <c r="AQ87" s="196">
        <v>0</v>
      </c>
      <c r="AR87" s="196">
        <v>7.73</v>
      </c>
      <c r="AS87" s="196">
        <v>13.52</v>
      </c>
      <c r="AT87" s="196">
        <v>11.69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4.58</v>
      </c>
      <c r="G88" s="196">
        <v>0</v>
      </c>
      <c r="H88" s="196">
        <v>0</v>
      </c>
      <c r="I88" s="196">
        <v>0</v>
      </c>
      <c r="J88" s="196">
        <v>0</v>
      </c>
      <c r="K88" s="196">
        <v>25.47</v>
      </c>
      <c r="L88" s="196">
        <v>1.63</v>
      </c>
      <c r="M88" s="196">
        <v>0</v>
      </c>
      <c r="N88" s="196">
        <v>1.1399999999999999</v>
      </c>
      <c r="O88" s="196">
        <v>0.95</v>
      </c>
      <c r="P88" s="196">
        <v>2.33</v>
      </c>
      <c r="Q88" s="196">
        <v>0.21</v>
      </c>
      <c r="R88" s="196">
        <v>0.28000000000000003</v>
      </c>
      <c r="S88" s="196">
        <v>4.49</v>
      </c>
      <c r="T88" s="196">
        <v>0</v>
      </c>
      <c r="U88" s="196">
        <v>12.41</v>
      </c>
      <c r="V88" s="196">
        <v>0.2</v>
      </c>
      <c r="W88" s="196">
        <v>0.44</v>
      </c>
      <c r="X88" s="196">
        <v>1.4</v>
      </c>
      <c r="Y88" s="196">
        <v>0</v>
      </c>
      <c r="Z88" s="196">
        <v>1.95</v>
      </c>
      <c r="AA88" s="196">
        <v>1.69</v>
      </c>
      <c r="AB88" s="196">
        <v>0</v>
      </c>
      <c r="AC88" s="196">
        <v>0.75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9.6</v>
      </c>
      <c r="AL88" s="196">
        <v>0</v>
      </c>
      <c r="AM88" s="196">
        <v>0</v>
      </c>
      <c r="AN88" s="196">
        <v>0</v>
      </c>
      <c r="AO88" s="196">
        <v>137.25</v>
      </c>
      <c r="AP88" s="196">
        <v>6.75</v>
      </c>
      <c r="AQ88" s="196">
        <v>0</v>
      </c>
      <c r="AR88" s="196">
        <v>7.73</v>
      </c>
      <c r="AS88" s="196">
        <v>13.52</v>
      </c>
      <c r="AT88" s="196">
        <v>11.69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4.58</v>
      </c>
      <c r="G89" s="196">
        <v>0</v>
      </c>
      <c r="H89" s="196">
        <v>0</v>
      </c>
      <c r="I89" s="196">
        <v>0</v>
      </c>
      <c r="J89" s="196">
        <v>0</v>
      </c>
      <c r="K89" s="196">
        <v>76.760000000000005</v>
      </c>
      <c r="L89" s="196">
        <v>1.63</v>
      </c>
      <c r="M89" s="196">
        <v>0</v>
      </c>
      <c r="N89" s="196">
        <v>1.1399999999999999</v>
      </c>
      <c r="O89" s="196">
        <v>0.95</v>
      </c>
      <c r="P89" s="196">
        <v>2.33</v>
      </c>
      <c r="Q89" s="196">
        <v>0.21</v>
      </c>
      <c r="R89" s="196">
        <v>0.4</v>
      </c>
      <c r="S89" s="196">
        <v>3.15</v>
      </c>
      <c r="T89" s="196">
        <v>0</v>
      </c>
      <c r="U89" s="196">
        <v>12.41</v>
      </c>
      <c r="V89" s="196">
        <v>0.2</v>
      </c>
      <c r="W89" s="196">
        <v>0.44</v>
      </c>
      <c r="X89" s="196">
        <v>1.4</v>
      </c>
      <c r="Y89" s="196">
        <v>0</v>
      </c>
      <c r="Z89" s="196">
        <v>1.95</v>
      </c>
      <c r="AA89" s="196">
        <v>1.69</v>
      </c>
      <c r="AB89" s="196">
        <v>0</v>
      </c>
      <c r="AC89" s="196">
        <v>0.75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9.6</v>
      </c>
      <c r="AL89" s="196">
        <v>0</v>
      </c>
      <c r="AM89" s="196">
        <v>0</v>
      </c>
      <c r="AN89" s="196">
        <v>0</v>
      </c>
      <c r="AO89" s="196">
        <v>137.25</v>
      </c>
      <c r="AP89" s="196">
        <v>6.75</v>
      </c>
      <c r="AQ89" s="196">
        <v>0</v>
      </c>
      <c r="AR89" s="196">
        <v>7.73</v>
      </c>
      <c r="AS89" s="196">
        <v>13.52</v>
      </c>
      <c r="AT89" s="196">
        <v>11.69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4.58</v>
      </c>
      <c r="G90" s="196">
        <v>0</v>
      </c>
      <c r="H90" s="196">
        <v>0</v>
      </c>
      <c r="I90" s="196">
        <v>0</v>
      </c>
      <c r="J90" s="196">
        <v>0</v>
      </c>
      <c r="K90" s="196">
        <v>77.62</v>
      </c>
      <c r="L90" s="196">
        <v>1.63</v>
      </c>
      <c r="M90" s="196">
        <v>0</v>
      </c>
      <c r="N90" s="196">
        <v>1.1399999999999999</v>
      </c>
      <c r="O90" s="196">
        <v>0.95</v>
      </c>
      <c r="P90" s="196">
        <v>2.33</v>
      </c>
      <c r="Q90" s="196">
        <v>0.21</v>
      </c>
      <c r="R90" s="196">
        <v>0.4</v>
      </c>
      <c r="S90" s="196">
        <v>3.15</v>
      </c>
      <c r="T90" s="196">
        <v>0</v>
      </c>
      <c r="U90" s="196">
        <v>12.41</v>
      </c>
      <c r="V90" s="196">
        <v>0.2</v>
      </c>
      <c r="W90" s="196">
        <v>0.44</v>
      </c>
      <c r="X90" s="196">
        <v>1.4</v>
      </c>
      <c r="Y90" s="196">
        <v>0</v>
      </c>
      <c r="Z90" s="196">
        <v>2.65</v>
      </c>
      <c r="AA90" s="196">
        <v>1.69</v>
      </c>
      <c r="AB90" s="196">
        <v>0</v>
      </c>
      <c r="AC90" s="196">
        <v>0.75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137.25</v>
      </c>
      <c r="AP90" s="196">
        <v>6.75</v>
      </c>
      <c r="AQ90" s="196">
        <v>0</v>
      </c>
      <c r="AR90" s="196">
        <v>7.73</v>
      </c>
      <c r="AS90" s="196">
        <v>13.52</v>
      </c>
      <c r="AT90" s="196">
        <v>11.69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4.58</v>
      </c>
      <c r="G91" s="196">
        <v>0</v>
      </c>
      <c r="H91" s="196">
        <v>0</v>
      </c>
      <c r="I91" s="196">
        <v>0</v>
      </c>
      <c r="J91" s="196">
        <v>0</v>
      </c>
      <c r="K91" s="196">
        <v>76.650000000000006</v>
      </c>
      <c r="L91" s="196">
        <v>20.329999999999998</v>
      </c>
      <c r="M91" s="196">
        <v>0</v>
      </c>
      <c r="N91" s="196">
        <v>1.1399999999999999</v>
      </c>
      <c r="O91" s="196">
        <v>0.95</v>
      </c>
      <c r="P91" s="196">
        <v>2.33</v>
      </c>
      <c r="Q91" s="196">
        <v>2.76</v>
      </c>
      <c r="R91" s="196">
        <v>4.99</v>
      </c>
      <c r="S91" s="196">
        <v>3.81</v>
      </c>
      <c r="T91" s="196">
        <v>0</v>
      </c>
      <c r="U91" s="196">
        <v>12.41</v>
      </c>
      <c r="V91" s="196">
        <v>2.38</v>
      </c>
      <c r="W91" s="196">
        <v>0.44</v>
      </c>
      <c r="X91" s="196">
        <v>1.4</v>
      </c>
      <c r="Y91" s="196">
        <v>0</v>
      </c>
      <c r="Z91" s="196">
        <v>2.65</v>
      </c>
      <c r="AA91" s="196">
        <v>1.69</v>
      </c>
      <c r="AB91" s="196">
        <v>0</v>
      </c>
      <c r="AC91" s="196">
        <v>0.75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137.25</v>
      </c>
      <c r="AP91" s="196">
        <v>6.75</v>
      </c>
      <c r="AQ91" s="196">
        <v>0</v>
      </c>
      <c r="AR91" s="196">
        <v>7.73</v>
      </c>
      <c r="AS91" s="196">
        <v>13.52</v>
      </c>
      <c r="AT91" s="196">
        <v>11.69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4.58</v>
      </c>
      <c r="G92" s="196">
        <v>0</v>
      </c>
      <c r="H92" s="196">
        <v>0</v>
      </c>
      <c r="I92" s="196">
        <v>0</v>
      </c>
      <c r="J92" s="196">
        <v>0</v>
      </c>
      <c r="K92" s="196">
        <v>76.650000000000006</v>
      </c>
      <c r="L92" s="196">
        <v>20.39</v>
      </c>
      <c r="M92" s="196">
        <v>0</v>
      </c>
      <c r="N92" s="196">
        <v>1.1399999999999999</v>
      </c>
      <c r="O92" s="196">
        <v>0.95</v>
      </c>
      <c r="P92" s="196">
        <v>2.33</v>
      </c>
      <c r="Q92" s="196">
        <v>2.76</v>
      </c>
      <c r="R92" s="196">
        <v>4.99</v>
      </c>
      <c r="S92" s="196">
        <v>3.81</v>
      </c>
      <c r="T92" s="196">
        <v>0</v>
      </c>
      <c r="U92" s="196">
        <v>12.41</v>
      </c>
      <c r="V92" s="196">
        <v>2.38</v>
      </c>
      <c r="W92" s="196">
        <v>0.44</v>
      </c>
      <c r="X92" s="196">
        <v>1.4</v>
      </c>
      <c r="Y92" s="196">
        <v>0</v>
      </c>
      <c r="Z92" s="196">
        <v>34.11</v>
      </c>
      <c r="AA92" s="196">
        <v>11.79</v>
      </c>
      <c r="AB92" s="196">
        <v>0</v>
      </c>
      <c r="AC92" s="196">
        <v>0.75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137.25</v>
      </c>
      <c r="AP92" s="196">
        <v>6.75</v>
      </c>
      <c r="AQ92" s="196">
        <v>0</v>
      </c>
      <c r="AR92" s="196">
        <v>7.73</v>
      </c>
      <c r="AS92" s="196">
        <v>13.52</v>
      </c>
      <c r="AT92" s="196">
        <v>11.69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4.58</v>
      </c>
      <c r="G93" s="196">
        <v>0</v>
      </c>
      <c r="H93" s="196">
        <v>0</v>
      </c>
      <c r="I93" s="196">
        <v>0</v>
      </c>
      <c r="J93" s="196">
        <v>0</v>
      </c>
      <c r="K93" s="196">
        <v>76.650000000000006</v>
      </c>
      <c r="L93" s="196">
        <v>20.39</v>
      </c>
      <c r="M93" s="196">
        <v>0</v>
      </c>
      <c r="N93" s="196">
        <v>1.1399999999999999</v>
      </c>
      <c r="O93" s="196">
        <v>0.95</v>
      </c>
      <c r="P93" s="196">
        <v>2.33</v>
      </c>
      <c r="Q93" s="196">
        <v>2.76</v>
      </c>
      <c r="R93" s="196">
        <v>4.99</v>
      </c>
      <c r="S93" s="196">
        <v>3.81</v>
      </c>
      <c r="T93" s="196">
        <v>0</v>
      </c>
      <c r="U93" s="196">
        <v>12.41</v>
      </c>
      <c r="V93" s="196">
        <v>2.38</v>
      </c>
      <c r="W93" s="196">
        <v>0.44</v>
      </c>
      <c r="X93" s="196">
        <v>1.4</v>
      </c>
      <c r="Y93" s="196">
        <v>0</v>
      </c>
      <c r="Z93" s="196">
        <v>34.11</v>
      </c>
      <c r="AA93" s="196">
        <v>11.79</v>
      </c>
      <c r="AB93" s="196">
        <v>0</v>
      </c>
      <c r="AC93" s="196">
        <v>0.75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137.25</v>
      </c>
      <c r="AP93" s="196">
        <v>6.75</v>
      </c>
      <c r="AQ93" s="196">
        <v>0</v>
      </c>
      <c r="AR93" s="196">
        <v>7.73</v>
      </c>
      <c r="AS93" s="196">
        <v>13.52</v>
      </c>
      <c r="AT93" s="196">
        <v>11.69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4.58</v>
      </c>
      <c r="G94" s="196">
        <v>0</v>
      </c>
      <c r="H94" s="196">
        <v>0</v>
      </c>
      <c r="I94" s="196">
        <v>0</v>
      </c>
      <c r="J94" s="196">
        <v>0</v>
      </c>
      <c r="K94" s="196">
        <v>76.650000000000006</v>
      </c>
      <c r="L94" s="196">
        <v>20.39</v>
      </c>
      <c r="M94" s="196">
        <v>0</v>
      </c>
      <c r="N94" s="196">
        <v>1.1399999999999999</v>
      </c>
      <c r="O94" s="196">
        <v>0.95</v>
      </c>
      <c r="P94" s="196">
        <v>2.33</v>
      </c>
      <c r="Q94" s="196">
        <v>2.76</v>
      </c>
      <c r="R94" s="196">
        <v>4.99</v>
      </c>
      <c r="S94" s="196">
        <v>3.81</v>
      </c>
      <c r="T94" s="196">
        <v>0</v>
      </c>
      <c r="U94" s="196">
        <v>12.41</v>
      </c>
      <c r="V94" s="196">
        <v>2.38</v>
      </c>
      <c r="W94" s="196">
        <v>0.44</v>
      </c>
      <c r="X94" s="196">
        <v>1.4</v>
      </c>
      <c r="Y94" s="196">
        <v>0</v>
      </c>
      <c r="Z94" s="196">
        <v>34.11</v>
      </c>
      <c r="AA94" s="196">
        <v>11.79</v>
      </c>
      <c r="AB94" s="196">
        <v>0</v>
      </c>
      <c r="AC94" s="196">
        <v>0.75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137.25</v>
      </c>
      <c r="AP94" s="196">
        <v>6.75</v>
      </c>
      <c r="AQ94" s="196">
        <v>0</v>
      </c>
      <c r="AR94" s="196">
        <v>7.73</v>
      </c>
      <c r="AS94" s="196">
        <v>13.52</v>
      </c>
      <c r="AT94" s="196">
        <v>11.69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4.58</v>
      </c>
      <c r="G95" s="196">
        <v>0</v>
      </c>
      <c r="H95" s="196">
        <v>0</v>
      </c>
      <c r="I95" s="196">
        <v>0</v>
      </c>
      <c r="J95" s="196">
        <v>0</v>
      </c>
      <c r="K95" s="196">
        <v>75.900000000000006</v>
      </c>
      <c r="L95" s="196">
        <v>20.39</v>
      </c>
      <c r="M95" s="196">
        <v>0</v>
      </c>
      <c r="N95" s="196">
        <v>1.1399999999999999</v>
      </c>
      <c r="O95" s="196">
        <v>0.95</v>
      </c>
      <c r="P95" s="196">
        <v>2.33</v>
      </c>
      <c r="Q95" s="196">
        <v>2.76</v>
      </c>
      <c r="R95" s="196">
        <v>4.99</v>
      </c>
      <c r="S95" s="196">
        <v>3.81</v>
      </c>
      <c r="T95" s="196">
        <v>0</v>
      </c>
      <c r="U95" s="196">
        <v>12.41</v>
      </c>
      <c r="V95" s="196">
        <v>2.38</v>
      </c>
      <c r="W95" s="196">
        <v>0.44</v>
      </c>
      <c r="X95" s="196">
        <v>1.4</v>
      </c>
      <c r="Y95" s="196">
        <v>0</v>
      </c>
      <c r="Z95" s="196">
        <v>34.11</v>
      </c>
      <c r="AA95" s="196">
        <v>11.79</v>
      </c>
      <c r="AB95" s="196">
        <v>0</v>
      </c>
      <c r="AC95" s="196">
        <v>0.75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137.25</v>
      </c>
      <c r="AP95" s="196">
        <v>6.75</v>
      </c>
      <c r="AQ95" s="196">
        <v>0</v>
      </c>
      <c r="AR95" s="196">
        <v>7.73</v>
      </c>
      <c r="AS95" s="196">
        <v>13.52</v>
      </c>
      <c r="AT95" s="196">
        <v>11.69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4.58</v>
      </c>
      <c r="G96" s="196">
        <v>0</v>
      </c>
      <c r="H96" s="196">
        <v>0</v>
      </c>
      <c r="I96" s="196">
        <v>0</v>
      </c>
      <c r="J96" s="196">
        <v>0</v>
      </c>
      <c r="K96" s="196">
        <v>76.66</v>
      </c>
      <c r="L96" s="196">
        <v>20.39</v>
      </c>
      <c r="M96" s="196">
        <v>0</v>
      </c>
      <c r="N96" s="196">
        <v>1.1399999999999999</v>
      </c>
      <c r="O96" s="196">
        <v>0.95</v>
      </c>
      <c r="P96" s="196">
        <v>2.33</v>
      </c>
      <c r="Q96" s="196">
        <v>2.76</v>
      </c>
      <c r="R96" s="196">
        <v>4.99</v>
      </c>
      <c r="S96" s="196">
        <v>3.81</v>
      </c>
      <c r="T96" s="196">
        <v>0</v>
      </c>
      <c r="U96" s="196">
        <v>12.41</v>
      </c>
      <c r="V96" s="196">
        <v>2.38</v>
      </c>
      <c r="W96" s="196">
        <v>0.44</v>
      </c>
      <c r="X96" s="196">
        <v>1.4</v>
      </c>
      <c r="Y96" s="196">
        <v>0</v>
      </c>
      <c r="Z96" s="196">
        <v>34.11</v>
      </c>
      <c r="AA96" s="196">
        <v>11.79</v>
      </c>
      <c r="AB96" s="196">
        <v>0</v>
      </c>
      <c r="AC96" s="196">
        <v>0.75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137.25</v>
      </c>
      <c r="AP96" s="196">
        <v>6.75</v>
      </c>
      <c r="AQ96" s="196">
        <v>0</v>
      </c>
      <c r="AR96" s="196">
        <v>7.73</v>
      </c>
      <c r="AS96" s="196">
        <v>13.52</v>
      </c>
      <c r="AT96" s="196">
        <v>11.69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4.58</v>
      </c>
      <c r="G97" s="196">
        <v>0</v>
      </c>
      <c r="H97" s="196">
        <v>0</v>
      </c>
      <c r="I97" s="196">
        <v>0</v>
      </c>
      <c r="J97" s="196">
        <v>0</v>
      </c>
      <c r="K97" s="196">
        <v>76.66</v>
      </c>
      <c r="L97" s="196">
        <v>20.39</v>
      </c>
      <c r="M97" s="196">
        <v>0</v>
      </c>
      <c r="N97" s="196">
        <v>1.1399999999999999</v>
      </c>
      <c r="O97" s="196">
        <v>0.95</v>
      </c>
      <c r="P97" s="196">
        <v>2.33</v>
      </c>
      <c r="Q97" s="196">
        <v>2.76</v>
      </c>
      <c r="R97" s="196">
        <v>4.99</v>
      </c>
      <c r="S97" s="196">
        <v>3.81</v>
      </c>
      <c r="T97" s="196">
        <v>0</v>
      </c>
      <c r="U97" s="196">
        <v>12.41</v>
      </c>
      <c r="V97" s="196">
        <v>2.38</v>
      </c>
      <c r="W97" s="196">
        <v>0.44</v>
      </c>
      <c r="X97" s="196">
        <v>1.4</v>
      </c>
      <c r="Y97" s="196">
        <v>0</v>
      </c>
      <c r="Z97" s="196">
        <v>34.11</v>
      </c>
      <c r="AA97" s="196">
        <v>11.79</v>
      </c>
      <c r="AB97" s="196">
        <v>0</v>
      </c>
      <c r="AC97" s="196">
        <v>0.75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137.25</v>
      </c>
      <c r="AP97" s="196">
        <v>6.75</v>
      </c>
      <c r="AQ97" s="196">
        <v>0</v>
      </c>
      <c r="AR97" s="196">
        <v>7.73</v>
      </c>
      <c r="AS97" s="196">
        <v>13.52</v>
      </c>
      <c r="AT97" s="196">
        <v>11.69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4.58</v>
      </c>
      <c r="G98" s="196">
        <v>0</v>
      </c>
      <c r="H98" s="196">
        <v>0</v>
      </c>
      <c r="I98" s="196">
        <v>0</v>
      </c>
      <c r="J98" s="196">
        <v>0</v>
      </c>
      <c r="K98" s="196">
        <v>76.650000000000006</v>
      </c>
      <c r="L98" s="196">
        <v>20.39</v>
      </c>
      <c r="M98" s="196">
        <v>0</v>
      </c>
      <c r="N98" s="196">
        <v>1.1399999999999999</v>
      </c>
      <c r="O98" s="196">
        <v>0.95</v>
      </c>
      <c r="P98" s="196">
        <v>2.33</v>
      </c>
      <c r="Q98" s="196">
        <v>2.76</v>
      </c>
      <c r="R98" s="196">
        <v>4.99</v>
      </c>
      <c r="S98" s="196">
        <v>3.81</v>
      </c>
      <c r="T98" s="196">
        <v>0</v>
      </c>
      <c r="U98" s="196">
        <v>12.41</v>
      </c>
      <c r="V98" s="196">
        <v>2.38</v>
      </c>
      <c r="W98" s="196">
        <v>0.44</v>
      </c>
      <c r="X98" s="196">
        <v>1.4</v>
      </c>
      <c r="Y98" s="196">
        <v>0</v>
      </c>
      <c r="Z98" s="196">
        <v>34.11</v>
      </c>
      <c r="AA98" s="196">
        <v>11.79</v>
      </c>
      <c r="AB98" s="196">
        <v>0</v>
      </c>
      <c r="AC98" s="196">
        <v>0.75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137.25</v>
      </c>
      <c r="AP98" s="196">
        <v>6.75</v>
      </c>
      <c r="AQ98" s="196">
        <v>0</v>
      </c>
      <c r="AR98" s="196">
        <v>7.73</v>
      </c>
      <c r="AS98" s="196">
        <v>13.52</v>
      </c>
      <c r="AT98" s="196">
        <v>11.69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0.10991999999999992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1.2412449999999986</v>
      </c>
      <c r="L99">
        <f t="shared" si="0"/>
        <v>0.31718750000000051</v>
      </c>
      <c r="M99">
        <f t="shared" si="0"/>
        <v>0</v>
      </c>
      <c r="N99">
        <f t="shared" si="0"/>
        <v>2.7360000000000009E-2</v>
      </c>
      <c r="O99">
        <f t="shared" si="0"/>
        <v>2.2855000000000038E-2</v>
      </c>
      <c r="P99">
        <f t="shared" si="0"/>
        <v>5.5920000000000109E-2</v>
      </c>
      <c r="Q99">
        <f t="shared" si="0"/>
        <v>3.7007499999999936E-2</v>
      </c>
      <c r="R99">
        <f t="shared" si="0"/>
        <v>6.2980000000000091E-2</v>
      </c>
      <c r="S99">
        <f t="shared" si="0"/>
        <v>3.384750000000003E-2</v>
      </c>
      <c r="T99">
        <f t="shared" si="0"/>
        <v>0</v>
      </c>
      <c r="U99">
        <f t="shared" si="0"/>
        <v>0.2978400000000001</v>
      </c>
      <c r="V99">
        <f t="shared" si="0"/>
        <v>3.0717500000000012E-2</v>
      </c>
      <c r="W99">
        <f t="shared" si="0"/>
        <v>5.3694999999999965E-2</v>
      </c>
      <c r="X99">
        <f t="shared" si="0"/>
        <v>0.18326999999999977</v>
      </c>
      <c r="Y99">
        <f t="shared" si="0"/>
        <v>0</v>
      </c>
      <c r="Z99">
        <f t="shared" si="0"/>
        <v>0.37055500000000019</v>
      </c>
      <c r="AA99">
        <f t="shared" si="0"/>
        <v>0.14376249999999999</v>
      </c>
      <c r="AB99">
        <f t="shared" si="0"/>
        <v>0</v>
      </c>
      <c r="AC99">
        <f t="shared" si="0"/>
        <v>1.946500000000001E-2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0.20249000000000014</v>
      </c>
      <c r="AL99">
        <f t="shared" si="0"/>
        <v>3.9599999999999996E-2</v>
      </c>
      <c r="AM99">
        <f t="shared" si="0"/>
        <v>0</v>
      </c>
      <c r="AN99">
        <f t="shared" si="0"/>
        <v>0</v>
      </c>
      <c r="AO99">
        <f t="shared" si="0"/>
        <v>3.4357500000000001</v>
      </c>
      <c r="AP99">
        <f t="shared" si="0"/>
        <v>2.0250000000000001E-2</v>
      </c>
      <c r="AQ99">
        <f t="shared" si="0"/>
        <v>0</v>
      </c>
      <c r="AR99">
        <f t="shared" si="0"/>
        <v>0.18552000000000024</v>
      </c>
      <c r="AS99">
        <f t="shared" si="0"/>
        <v>0.32447999999999966</v>
      </c>
      <c r="AT99">
        <f t="shared" si="0"/>
        <v>0.2805600000000007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74</v>
      </c>
      <c r="C29" s="94">
        <f>'IDT-1 Calculation'!DG29</f>
        <v>-31.329000000000001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-42.670999999999999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116</v>
      </c>
      <c r="C30" s="94">
        <f>'IDT-1 Calculation'!DG30</f>
        <v>-49.11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-66.89</v>
      </c>
      <c r="G30" s="99">
        <f t="shared" si="0"/>
        <v>0</v>
      </c>
    </row>
    <row r="31" spans="1:7">
      <c r="A31" s="98" t="s">
        <v>73</v>
      </c>
      <c r="B31" s="94">
        <f>'IDT-1 Calculation'!DF31</f>
        <v>206.696</v>
      </c>
      <c r="C31" s="94">
        <f>'IDT-1 Calculation'!DG31</f>
        <v>-20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-186.696</v>
      </c>
      <c r="G31" s="99">
        <f t="shared" si="0"/>
        <v>0</v>
      </c>
    </row>
    <row r="32" spans="1:7">
      <c r="A32" s="98" t="s">
        <v>74</v>
      </c>
      <c r="B32" s="94">
        <f>'IDT-1 Calculation'!DF32</f>
        <v>106.477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-106.477</v>
      </c>
      <c r="G32" s="99">
        <f t="shared" si="0"/>
        <v>0</v>
      </c>
    </row>
    <row r="33" spans="1:7">
      <c r="A33" s="98" t="s">
        <v>75</v>
      </c>
      <c r="B33" s="94">
        <f>'IDT-1 Calculation'!DF33</f>
        <v>26.552</v>
      </c>
      <c r="C33" s="94">
        <f>'IDT-1 Calculation'!DG33</f>
        <v>16.451000000000001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-43.003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20</v>
      </c>
      <c r="C71" s="94">
        <f>'IDT-1 Calculation'!DG71</f>
        <v>-20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14.972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-14.972</v>
      </c>
      <c r="G72" s="99">
        <f t="shared" si="1"/>
        <v>0</v>
      </c>
    </row>
    <row r="73" spans="1:7">
      <c r="A73" s="98" t="s">
        <v>115</v>
      </c>
      <c r="B73" s="94">
        <f>'IDT-1 Calculation'!DF73</f>
        <v>44.287999999999997</v>
      </c>
      <c r="C73" s="94">
        <f>'IDT-1 Calculation'!DG73</f>
        <v>-10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-34.287999999999997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13.416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-13.416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15</v>
      </c>
      <c r="C87" s="94">
        <f>'IDT-1 Calculation'!DG87</f>
        <v>-15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20</v>
      </c>
      <c r="C88" s="94">
        <f>'IDT-1 Calculation'!DG88</f>
        <v>-20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32</v>
      </c>
      <c r="C89" s="94">
        <f>'IDT-1 Calculation'!DG89</f>
        <v>-32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40</v>
      </c>
      <c r="C90" s="94">
        <f>'IDT-1 Calculation'!DG90</f>
        <v>-40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33</v>
      </c>
      <c r="C91" s="94">
        <f>'IDT-1 Calculation'!DG91</f>
        <v>-33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</v>
      </c>
      <c r="C92" s="94">
        <f>'IDT-1 Calculation'!DG92</f>
        <v>-3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28</v>
      </c>
      <c r="C93" s="94">
        <f>'IDT-1 Calculation'!DG93</f>
        <v>-28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25</v>
      </c>
      <c r="C94" s="94">
        <f>'IDT-1 Calculation'!DG94</f>
        <v>-16.113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-8.8870000000000005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0.20460025000000001</v>
      </c>
      <c r="C99" s="110">
        <f>SUM(C3:C98)/4000</f>
        <v>-7.5275250000000002E-2</v>
      </c>
      <c r="D99" s="110">
        <f>SUM(D3:D98)/4000</f>
        <v>0</v>
      </c>
      <c r="E99" s="110">
        <f>SUM(E3:E98)/4000</f>
        <v>0</v>
      </c>
      <c r="F99" s="110">
        <f>SUM(F3:F98)/4000</f>
        <v>-0.129325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0.91</v>
      </c>
      <c r="AM3" s="196">
        <v>0</v>
      </c>
      <c r="AN3" s="196">
        <v>0</v>
      </c>
      <c r="AO3" s="196">
        <v>14.59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0.91</v>
      </c>
      <c r="AM4" s="196">
        <v>0</v>
      </c>
      <c r="AN4" s="196">
        <v>0</v>
      </c>
      <c r="AO4" s="196">
        <v>14.59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0.91</v>
      </c>
      <c r="AM5" s="196">
        <v>0</v>
      </c>
      <c r="AN5" s="196">
        <v>0</v>
      </c>
      <c r="AO5" s="196">
        <v>14.59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0.91</v>
      </c>
      <c r="AM6" s="196">
        <v>0</v>
      </c>
      <c r="AN6" s="196">
        <v>0</v>
      </c>
      <c r="AO6" s="196">
        <v>14.59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0.91</v>
      </c>
      <c r="AM7" s="196">
        <v>0</v>
      </c>
      <c r="AN7" s="196">
        <v>0</v>
      </c>
      <c r="AO7" s="196">
        <v>14.59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0.91</v>
      </c>
      <c r="AM8" s="196">
        <v>0</v>
      </c>
      <c r="AN8" s="196">
        <v>0</v>
      </c>
      <c r="AO8" s="196">
        <v>14.59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0.91</v>
      </c>
      <c r="AM9" s="196">
        <v>0</v>
      </c>
      <c r="AN9" s="196">
        <v>0</v>
      </c>
      <c r="AO9" s="196">
        <v>14.59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0.91</v>
      </c>
      <c r="AM10" s="196">
        <v>0</v>
      </c>
      <c r="AN10" s="196">
        <v>0</v>
      </c>
      <c r="AO10" s="196">
        <v>14.59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0.91</v>
      </c>
      <c r="AM11" s="196">
        <v>0</v>
      </c>
      <c r="AN11" s="196">
        <v>0</v>
      </c>
      <c r="AO11" s="196">
        <v>14.59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0.91</v>
      </c>
      <c r="AM12" s="196">
        <v>0</v>
      </c>
      <c r="AN12" s="196">
        <v>0</v>
      </c>
      <c r="AO12" s="196">
        <v>14.59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0.91</v>
      </c>
      <c r="AM13" s="196">
        <v>0</v>
      </c>
      <c r="AN13" s="196">
        <v>0</v>
      </c>
      <c r="AO13" s="196">
        <v>14.59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0.91</v>
      </c>
      <c r="AM14" s="196">
        <v>0</v>
      </c>
      <c r="AN14" s="196">
        <v>0</v>
      </c>
      <c r="AO14" s="196">
        <v>14.59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1.28</v>
      </c>
      <c r="AM15" s="196">
        <v>0</v>
      </c>
      <c r="AN15" s="196">
        <v>0</v>
      </c>
      <c r="AO15" s="196">
        <v>14.59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1.28</v>
      </c>
      <c r="AM16" s="196">
        <v>0</v>
      </c>
      <c r="AN16" s="196">
        <v>0</v>
      </c>
      <c r="AO16" s="196">
        <v>14.59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1.28</v>
      </c>
      <c r="AM17" s="196">
        <v>0</v>
      </c>
      <c r="AN17" s="196">
        <v>0</v>
      </c>
      <c r="AO17" s="196">
        <v>14.59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1.28</v>
      </c>
      <c r="AM18" s="196">
        <v>0</v>
      </c>
      <c r="AN18" s="196">
        <v>0</v>
      </c>
      <c r="AO18" s="196">
        <v>14.59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14.59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14.59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14.59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14.59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14.59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14.59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14.59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14.59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14.59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14.59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14.59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14.59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14.59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14.59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14.59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14.59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14.59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14.59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14.59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14.59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14.59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14.59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14.59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14.59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14.59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14.59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14.59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14.59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14.59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14.59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14.59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14.59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14.59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14.59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14.59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14.59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14.59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14.59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14.59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14.59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14.59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14.59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14.59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14.59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14.59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14.59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14.59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14.59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14.59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14.59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14.59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14.59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14.59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14.59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14.59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14.59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14.59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14.59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14.59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14.59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14.59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14.59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14.59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14.59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14.59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14.59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14.59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14.59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13.91</v>
      </c>
      <c r="AP87" s="196">
        <v>0.68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13.91</v>
      </c>
      <c r="AP88" s="196">
        <v>0.68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13.91</v>
      </c>
      <c r="AP89" s="196">
        <v>0.68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13.91</v>
      </c>
      <c r="AP90" s="196">
        <v>0.68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13.91</v>
      </c>
      <c r="AP91" s="196">
        <v>0.68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13.91</v>
      </c>
      <c r="AP92" s="196">
        <v>0.68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13.91</v>
      </c>
      <c r="AP93" s="196">
        <v>0.68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13.91</v>
      </c>
      <c r="AP94" s="196">
        <v>0.68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13.91</v>
      </c>
      <c r="AP95" s="196">
        <v>0.68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13.91</v>
      </c>
      <c r="AP96" s="196">
        <v>0.68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13.91</v>
      </c>
      <c r="AP97" s="196">
        <v>0.68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13.91</v>
      </c>
      <c r="AP98" s="196">
        <v>0.68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4.0099999999999997E-3</v>
      </c>
      <c r="AM99">
        <f t="shared" si="0"/>
        <v>0</v>
      </c>
      <c r="AN99">
        <f t="shared" si="0"/>
        <v>0</v>
      </c>
      <c r="AO99">
        <f t="shared" si="0"/>
        <v>0.3481200000000001</v>
      </c>
      <c r="AP99">
        <f t="shared" si="0"/>
        <v>2.0399999999999997E-3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2.48</v>
      </c>
      <c r="AE3" s="196">
        <v>0</v>
      </c>
      <c r="AF3" s="196">
        <v>0</v>
      </c>
      <c r="AG3" s="196">
        <v>36.08</v>
      </c>
      <c r="AH3" s="196">
        <v>0</v>
      </c>
      <c r="AI3" s="196">
        <v>19.52</v>
      </c>
      <c r="AJ3" s="196">
        <v>0</v>
      </c>
      <c r="AK3" s="196">
        <v>3.72</v>
      </c>
      <c r="AL3" s="196">
        <v>3.65</v>
      </c>
      <c r="AM3" s="196">
        <v>0</v>
      </c>
      <c r="AN3" s="196">
        <v>0</v>
      </c>
      <c r="AO3" s="196">
        <v>58.37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2.48</v>
      </c>
      <c r="AE4" s="196">
        <v>0</v>
      </c>
      <c r="AF4" s="196">
        <v>0</v>
      </c>
      <c r="AG4" s="196">
        <v>36.08</v>
      </c>
      <c r="AH4" s="196">
        <v>0</v>
      </c>
      <c r="AI4" s="196">
        <v>19.52</v>
      </c>
      <c r="AJ4" s="196">
        <v>0</v>
      </c>
      <c r="AK4" s="196">
        <v>3.72</v>
      </c>
      <c r="AL4" s="196">
        <v>3.65</v>
      </c>
      <c r="AM4" s="196">
        <v>0</v>
      </c>
      <c r="AN4" s="196">
        <v>0</v>
      </c>
      <c r="AO4" s="196">
        <v>58.37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36.08</v>
      </c>
      <c r="AH5" s="196">
        <v>0</v>
      </c>
      <c r="AI5" s="196">
        <v>19.52</v>
      </c>
      <c r="AJ5" s="196">
        <v>0</v>
      </c>
      <c r="AK5" s="196">
        <v>3.72</v>
      </c>
      <c r="AL5" s="196">
        <v>3.65</v>
      </c>
      <c r="AM5" s="196">
        <v>0</v>
      </c>
      <c r="AN5" s="196">
        <v>0</v>
      </c>
      <c r="AO5" s="196">
        <v>58.37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36.08</v>
      </c>
      <c r="AH6" s="196">
        <v>0</v>
      </c>
      <c r="AI6" s="196">
        <v>19.52</v>
      </c>
      <c r="AJ6" s="196">
        <v>0</v>
      </c>
      <c r="AK6" s="196">
        <v>3.72</v>
      </c>
      <c r="AL6" s="196">
        <v>3.65</v>
      </c>
      <c r="AM6" s="196">
        <v>0</v>
      </c>
      <c r="AN6" s="196">
        <v>0</v>
      </c>
      <c r="AO6" s="196">
        <v>58.37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36.08</v>
      </c>
      <c r="AH7" s="196">
        <v>0</v>
      </c>
      <c r="AI7" s="196">
        <v>19.52</v>
      </c>
      <c r="AJ7" s="196">
        <v>0</v>
      </c>
      <c r="AK7" s="196">
        <v>3.72</v>
      </c>
      <c r="AL7" s="196">
        <v>3.65</v>
      </c>
      <c r="AM7" s="196">
        <v>0</v>
      </c>
      <c r="AN7" s="196">
        <v>0</v>
      </c>
      <c r="AO7" s="196">
        <v>58.37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36.08</v>
      </c>
      <c r="AH8" s="196">
        <v>0</v>
      </c>
      <c r="AI8" s="196">
        <v>19.52</v>
      </c>
      <c r="AJ8" s="196">
        <v>0</v>
      </c>
      <c r="AK8" s="196">
        <v>3.72</v>
      </c>
      <c r="AL8" s="196">
        <v>3.65</v>
      </c>
      <c r="AM8" s="196">
        <v>0</v>
      </c>
      <c r="AN8" s="196">
        <v>0</v>
      </c>
      <c r="AO8" s="196">
        <v>58.37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36.08</v>
      </c>
      <c r="AH9" s="196">
        <v>0</v>
      </c>
      <c r="AI9" s="196">
        <v>19.52</v>
      </c>
      <c r="AJ9" s="196">
        <v>0</v>
      </c>
      <c r="AK9" s="196">
        <v>3.72</v>
      </c>
      <c r="AL9" s="196">
        <v>3.65</v>
      </c>
      <c r="AM9" s="196">
        <v>0</v>
      </c>
      <c r="AN9" s="196">
        <v>0</v>
      </c>
      <c r="AO9" s="196">
        <v>58.37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36.08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3.65</v>
      </c>
      <c r="AM10" s="196">
        <v>0</v>
      </c>
      <c r="AN10" s="196">
        <v>0</v>
      </c>
      <c r="AO10" s="196">
        <v>58.37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36.08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3.65</v>
      </c>
      <c r="AM11" s="196">
        <v>0</v>
      </c>
      <c r="AN11" s="196">
        <v>0</v>
      </c>
      <c r="AO11" s="196">
        <v>58.37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36.08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3.65</v>
      </c>
      <c r="AM12" s="196">
        <v>0</v>
      </c>
      <c r="AN12" s="196">
        <v>0</v>
      </c>
      <c r="AO12" s="196">
        <v>58.37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36.08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3.65</v>
      </c>
      <c r="AM13" s="196">
        <v>0</v>
      </c>
      <c r="AN13" s="196">
        <v>0</v>
      </c>
      <c r="AO13" s="196">
        <v>58.37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36.08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3.65</v>
      </c>
      <c r="AM14" s="196">
        <v>0</v>
      </c>
      <c r="AN14" s="196">
        <v>0</v>
      </c>
      <c r="AO14" s="196">
        <v>58.37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36.08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5.1100000000000003</v>
      </c>
      <c r="AM15" s="196">
        <v>0</v>
      </c>
      <c r="AN15" s="196">
        <v>0</v>
      </c>
      <c r="AO15" s="196">
        <v>58.37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36.08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5.1100000000000003</v>
      </c>
      <c r="AM16" s="196">
        <v>0</v>
      </c>
      <c r="AN16" s="196">
        <v>0</v>
      </c>
      <c r="AO16" s="196">
        <v>58.37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37.53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5.1100000000000003</v>
      </c>
      <c r="AM17" s="196">
        <v>0</v>
      </c>
      <c r="AN17" s="196">
        <v>0</v>
      </c>
      <c r="AO17" s="196">
        <v>58.37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37.53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5.1100000000000003</v>
      </c>
      <c r="AM18" s="196">
        <v>0</v>
      </c>
      <c r="AN18" s="196">
        <v>0</v>
      </c>
      <c r="AO18" s="196">
        <v>58.37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40.44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58.37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40.44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58.37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40.44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58.37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40.44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58.37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40.44</v>
      </c>
      <c r="AH23" s="196">
        <v>0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58.37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40.44</v>
      </c>
      <c r="AH24" s="196">
        <v>0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58.37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40.44</v>
      </c>
      <c r="AH25" s="196">
        <v>0</v>
      </c>
      <c r="AI25" s="196">
        <v>19.52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58.37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40.44</v>
      </c>
      <c r="AH26" s="196">
        <v>0</v>
      </c>
      <c r="AI26" s="196">
        <v>19.52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58.37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40.44</v>
      </c>
      <c r="AH27" s="196">
        <v>0</v>
      </c>
      <c r="AI27" s="196">
        <v>19.52</v>
      </c>
      <c r="AJ27" s="196">
        <v>0</v>
      </c>
      <c r="AK27" s="196">
        <v>4.2</v>
      </c>
      <c r="AL27" s="196">
        <v>0</v>
      </c>
      <c r="AM27" s="196">
        <v>0</v>
      </c>
      <c r="AN27" s="196">
        <v>0</v>
      </c>
      <c r="AO27" s="196">
        <v>58.37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40.44</v>
      </c>
      <c r="AH28" s="196">
        <v>0</v>
      </c>
      <c r="AI28" s="196">
        <v>19.52</v>
      </c>
      <c r="AJ28" s="196">
        <v>0</v>
      </c>
      <c r="AK28" s="196">
        <v>4.2</v>
      </c>
      <c r="AL28" s="196">
        <v>0</v>
      </c>
      <c r="AM28" s="196">
        <v>0</v>
      </c>
      <c r="AN28" s="196">
        <v>0</v>
      </c>
      <c r="AO28" s="196">
        <v>58.37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40.44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58.37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40.44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58.37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40.44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58.37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40.44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58.37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40.44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58.37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40.44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58.37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37.53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58.37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37.53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58.37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37.53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58.37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37.53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58.37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36.08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58.37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36.08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58.37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36.08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58.37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36.08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58.37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36.08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58.37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36.08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58.37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36.08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58.37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36.08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58.37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36.08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58.37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36.08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58.37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36.08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58.37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36.08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58.37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36.08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58.37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36.08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58.37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36.08</v>
      </c>
      <c r="AH53" s="196">
        <v>0</v>
      </c>
      <c r="AI53" s="196">
        <v>19.52</v>
      </c>
      <c r="AJ53" s="196">
        <v>0</v>
      </c>
      <c r="AK53" s="196">
        <v>3.72</v>
      </c>
      <c r="AL53" s="196">
        <v>0</v>
      </c>
      <c r="AM53" s="196">
        <v>0</v>
      </c>
      <c r="AN53" s="196">
        <v>0</v>
      </c>
      <c r="AO53" s="196">
        <v>58.37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3.72</v>
      </c>
      <c r="AL54" s="196">
        <v>0</v>
      </c>
      <c r="AM54" s="196">
        <v>0</v>
      </c>
      <c r="AN54" s="196">
        <v>0</v>
      </c>
      <c r="AO54" s="196">
        <v>58.37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3.72</v>
      </c>
      <c r="AL55" s="196">
        <v>0</v>
      </c>
      <c r="AM55" s="196">
        <v>0</v>
      </c>
      <c r="AN55" s="196">
        <v>0</v>
      </c>
      <c r="AO55" s="196">
        <v>58.37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3.72</v>
      </c>
      <c r="AL56" s="196">
        <v>0</v>
      </c>
      <c r="AM56" s="196">
        <v>0</v>
      </c>
      <c r="AN56" s="196">
        <v>0</v>
      </c>
      <c r="AO56" s="196">
        <v>58.37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3.72</v>
      </c>
      <c r="AL57" s="196">
        <v>0</v>
      </c>
      <c r="AM57" s="196">
        <v>0</v>
      </c>
      <c r="AN57" s="196">
        <v>0</v>
      </c>
      <c r="AO57" s="196">
        <v>58.37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3.72</v>
      </c>
      <c r="AL58" s="196">
        <v>0</v>
      </c>
      <c r="AM58" s="196">
        <v>0</v>
      </c>
      <c r="AN58" s="196">
        <v>0</v>
      </c>
      <c r="AO58" s="196">
        <v>58.37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3.72</v>
      </c>
      <c r="AL59" s="196">
        <v>0</v>
      </c>
      <c r="AM59" s="196">
        <v>0</v>
      </c>
      <c r="AN59" s="196">
        <v>0</v>
      </c>
      <c r="AO59" s="196">
        <v>58.37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3.72</v>
      </c>
      <c r="AL60" s="196">
        <v>0</v>
      </c>
      <c r="AM60" s="196">
        <v>0</v>
      </c>
      <c r="AN60" s="196">
        <v>0</v>
      </c>
      <c r="AO60" s="196">
        <v>58.37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3.72</v>
      </c>
      <c r="AL61" s="196">
        <v>0</v>
      </c>
      <c r="AM61" s="196">
        <v>0</v>
      </c>
      <c r="AN61" s="196">
        <v>0</v>
      </c>
      <c r="AO61" s="196">
        <v>58.37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3.72</v>
      </c>
      <c r="AL62" s="196">
        <v>0</v>
      </c>
      <c r="AM62" s="196">
        <v>0</v>
      </c>
      <c r="AN62" s="196">
        <v>0</v>
      </c>
      <c r="AO62" s="196">
        <v>58.37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3.72</v>
      </c>
      <c r="AL63" s="196">
        <v>0</v>
      </c>
      <c r="AM63" s="196">
        <v>0</v>
      </c>
      <c r="AN63" s="196">
        <v>0</v>
      </c>
      <c r="AO63" s="196">
        <v>58.37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3.72</v>
      </c>
      <c r="AL64" s="196">
        <v>0</v>
      </c>
      <c r="AM64" s="196">
        <v>0</v>
      </c>
      <c r="AN64" s="196">
        <v>0</v>
      </c>
      <c r="AO64" s="196">
        <v>58.37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3.72</v>
      </c>
      <c r="AL65" s="196">
        <v>0</v>
      </c>
      <c r="AM65" s="196">
        <v>0</v>
      </c>
      <c r="AN65" s="196">
        <v>0</v>
      </c>
      <c r="AO65" s="196">
        <v>58.37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3.72</v>
      </c>
      <c r="AL66" s="196">
        <v>0</v>
      </c>
      <c r="AM66" s="196">
        <v>0</v>
      </c>
      <c r="AN66" s="196">
        <v>0</v>
      </c>
      <c r="AO66" s="196">
        <v>58.37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3.72</v>
      </c>
      <c r="AL67" s="196">
        <v>0</v>
      </c>
      <c r="AM67" s="196">
        <v>0</v>
      </c>
      <c r="AN67" s="196">
        <v>0</v>
      </c>
      <c r="AO67" s="196">
        <v>58.37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58.37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58.37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58.37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58.37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58.37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58.37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58.37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58.37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58.37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58.37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58.37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58.37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58.37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58.37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58.37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58.37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58.37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58.37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58.37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55.63</v>
      </c>
      <c r="AP87" s="196">
        <v>-3.92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55.63</v>
      </c>
      <c r="AP88" s="196">
        <v>-3.92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55.63</v>
      </c>
      <c r="AP89" s="196">
        <v>-3.92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3.72</v>
      </c>
      <c r="AL90" s="196">
        <v>0</v>
      </c>
      <c r="AM90" s="196">
        <v>0</v>
      </c>
      <c r="AN90" s="196">
        <v>0</v>
      </c>
      <c r="AO90" s="196">
        <v>55.63</v>
      </c>
      <c r="AP90" s="196">
        <v>-3.92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55.63</v>
      </c>
      <c r="AP91" s="196">
        <v>-3.92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55.63</v>
      </c>
      <c r="AP92" s="196">
        <v>-3.92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55.63</v>
      </c>
      <c r="AP93" s="196">
        <v>-3.92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55.63</v>
      </c>
      <c r="AP94" s="196">
        <v>-3.92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55.63</v>
      </c>
      <c r="AP95" s="196">
        <v>-3.92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55.63</v>
      </c>
      <c r="AP96" s="196">
        <v>-3.92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55.63</v>
      </c>
      <c r="AP97" s="196">
        <v>-3.92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55.63</v>
      </c>
      <c r="AP98" s="196">
        <v>-3.92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1.3917849999999992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6.8764999999999979E-2</v>
      </c>
      <c r="AL99">
        <f t="shared" si="0"/>
        <v>1.6059999999999998E-2</v>
      </c>
      <c r="AM99">
        <f t="shared" si="0"/>
        <v>0</v>
      </c>
      <c r="AN99">
        <f t="shared" si="0"/>
        <v>0</v>
      </c>
      <c r="AO99">
        <f t="shared" si="0"/>
        <v>1.3926599999999985</v>
      </c>
      <c r="AP99">
        <f t="shared" si="0"/>
        <v>-1.1760000000000003E-2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5.53</v>
      </c>
      <c r="G3" s="196">
        <v>0</v>
      </c>
      <c r="H3" s="196">
        <v>0</v>
      </c>
      <c r="I3" s="196">
        <v>0</v>
      </c>
      <c r="J3" s="196">
        <v>0</v>
      </c>
      <c r="K3" s="196">
        <v>4.38</v>
      </c>
      <c r="L3" s="196">
        <v>181.14</v>
      </c>
      <c r="M3" s="196">
        <v>1</v>
      </c>
      <c r="N3" s="196">
        <v>1.36</v>
      </c>
      <c r="O3" s="196">
        <v>0</v>
      </c>
      <c r="P3" s="196">
        <v>1.44</v>
      </c>
      <c r="Q3" s="196">
        <v>3.15</v>
      </c>
      <c r="R3" s="196">
        <v>6.13</v>
      </c>
      <c r="S3" s="196">
        <v>3.82</v>
      </c>
      <c r="T3" s="196">
        <v>0</v>
      </c>
      <c r="U3" s="196">
        <v>0.96</v>
      </c>
      <c r="V3" s="196">
        <v>3.41</v>
      </c>
      <c r="W3" s="196">
        <v>5.03</v>
      </c>
      <c r="X3" s="196">
        <v>21.3</v>
      </c>
      <c r="Y3" s="196">
        <v>0</v>
      </c>
      <c r="Z3" s="196">
        <v>51.53</v>
      </c>
      <c r="AA3" s="196">
        <v>19.97</v>
      </c>
      <c r="AB3" s="196">
        <v>0</v>
      </c>
      <c r="AC3" s="196">
        <v>0.87</v>
      </c>
      <c r="AD3" s="196">
        <v>14.84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11.08</v>
      </c>
      <c r="AL3" s="196">
        <v>10.88</v>
      </c>
      <c r="AM3" s="196">
        <v>0</v>
      </c>
      <c r="AN3" s="196">
        <v>0</v>
      </c>
      <c r="AO3" s="196">
        <v>174.02</v>
      </c>
      <c r="AP3" s="196">
        <v>0</v>
      </c>
      <c r="AQ3" s="196">
        <v>0</v>
      </c>
      <c r="AR3" s="196">
        <v>9.34</v>
      </c>
      <c r="AS3" s="196">
        <v>16.32</v>
      </c>
      <c r="AT3" s="196">
        <v>14.12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5.53</v>
      </c>
      <c r="G4" s="196">
        <v>0</v>
      </c>
      <c r="H4" s="196">
        <v>0</v>
      </c>
      <c r="I4" s="196">
        <v>0</v>
      </c>
      <c r="J4" s="196">
        <v>0</v>
      </c>
      <c r="K4" s="196">
        <v>4.38</v>
      </c>
      <c r="L4" s="196">
        <v>181.14</v>
      </c>
      <c r="M4" s="196">
        <v>1</v>
      </c>
      <c r="N4" s="196">
        <v>1.36</v>
      </c>
      <c r="O4" s="196">
        <v>0</v>
      </c>
      <c r="P4" s="196">
        <v>1.44</v>
      </c>
      <c r="Q4" s="196">
        <v>3.15</v>
      </c>
      <c r="R4" s="196">
        <v>6.13</v>
      </c>
      <c r="S4" s="196">
        <v>3.82</v>
      </c>
      <c r="T4" s="196">
        <v>0</v>
      </c>
      <c r="U4" s="196">
        <v>0.96</v>
      </c>
      <c r="V4" s="196">
        <v>3.41</v>
      </c>
      <c r="W4" s="196">
        <v>5.03</v>
      </c>
      <c r="X4" s="196">
        <v>21.3</v>
      </c>
      <c r="Y4" s="196">
        <v>0</v>
      </c>
      <c r="Z4" s="196">
        <v>58.44</v>
      </c>
      <c r="AA4" s="196">
        <v>19.97</v>
      </c>
      <c r="AB4" s="196">
        <v>0</v>
      </c>
      <c r="AC4" s="196">
        <v>0.87</v>
      </c>
      <c r="AD4" s="196">
        <v>14.84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11.08</v>
      </c>
      <c r="AL4" s="196">
        <v>10.88</v>
      </c>
      <c r="AM4" s="196">
        <v>0</v>
      </c>
      <c r="AN4" s="196">
        <v>0</v>
      </c>
      <c r="AO4" s="196">
        <v>174.02</v>
      </c>
      <c r="AP4" s="196">
        <v>0</v>
      </c>
      <c r="AQ4" s="196">
        <v>0</v>
      </c>
      <c r="AR4" s="196">
        <v>9.34</v>
      </c>
      <c r="AS4" s="196">
        <v>16.32</v>
      </c>
      <c r="AT4" s="196">
        <v>14.12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5.53</v>
      </c>
      <c r="G5" s="196">
        <v>0</v>
      </c>
      <c r="H5" s="196">
        <v>0</v>
      </c>
      <c r="I5" s="196">
        <v>0</v>
      </c>
      <c r="J5" s="196">
        <v>0</v>
      </c>
      <c r="K5" s="196">
        <v>4.38</v>
      </c>
      <c r="L5" s="196">
        <v>181.14</v>
      </c>
      <c r="M5" s="196">
        <v>1</v>
      </c>
      <c r="N5" s="196">
        <v>1.36</v>
      </c>
      <c r="O5" s="196">
        <v>0</v>
      </c>
      <c r="P5" s="196">
        <v>1.44</v>
      </c>
      <c r="Q5" s="196">
        <v>3.15</v>
      </c>
      <c r="R5" s="196">
        <v>6.13</v>
      </c>
      <c r="S5" s="196">
        <v>3.82</v>
      </c>
      <c r="T5" s="196">
        <v>0</v>
      </c>
      <c r="U5" s="196">
        <v>0.96</v>
      </c>
      <c r="V5" s="196">
        <v>3.41</v>
      </c>
      <c r="W5" s="196">
        <v>5.03</v>
      </c>
      <c r="X5" s="196">
        <v>21.3</v>
      </c>
      <c r="Y5" s="196">
        <v>0</v>
      </c>
      <c r="Z5" s="196">
        <v>58.44</v>
      </c>
      <c r="AA5" s="196">
        <v>19.97</v>
      </c>
      <c r="AB5" s="196">
        <v>0</v>
      </c>
      <c r="AC5" s="196">
        <v>0.87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11.08</v>
      </c>
      <c r="AL5" s="196">
        <v>10.88</v>
      </c>
      <c r="AM5" s="196">
        <v>0</v>
      </c>
      <c r="AN5" s="196">
        <v>0</v>
      </c>
      <c r="AO5" s="196">
        <v>174.02</v>
      </c>
      <c r="AP5" s="196">
        <v>0</v>
      </c>
      <c r="AQ5" s="196">
        <v>0</v>
      </c>
      <c r="AR5" s="196">
        <v>9.34</v>
      </c>
      <c r="AS5" s="196">
        <v>16.32</v>
      </c>
      <c r="AT5" s="196">
        <v>14.12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5.53</v>
      </c>
      <c r="G6" s="196">
        <v>0</v>
      </c>
      <c r="H6" s="196">
        <v>0</v>
      </c>
      <c r="I6" s="196">
        <v>0</v>
      </c>
      <c r="J6" s="196">
        <v>0</v>
      </c>
      <c r="K6" s="196">
        <v>4.38</v>
      </c>
      <c r="L6" s="196">
        <v>181.14</v>
      </c>
      <c r="M6" s="196">
        <v>1</v>
      </c>
      <c r="N6" s="196">
        <v>1.36</v>
      </c>
      <c r="O6" s="196">
        <v>0</v>
      </c>
      <c r="P6" s="196">
        <v>1.44</v>
      </c>
      <c r="Q6" s="196">
        <v>3.15</v>
      </c>
      <c r="R6" s="196">
        <v>6.13</v>
      </c>
      <c r="S6" s="196">
        <v>3.82</v>
      </c>
      <c r="T6" s="196">
        <v>0</v>
      </c>
      <c r="U6" s="196">
        <v>0.96</v>
      </c>
      <c r="V6" s="196">
        <v>3.41</v>
      </c>
      <c r="W6" s="196">
        <v>5.03</v>
      </c>
      <c r="X6" s="196">
        <v>21.3</v>
      </c>
      <c r="Y6" s="196">
        <v>0</v>
      </c>
      <c r="Z6" s="196">
        <v>58.44</v>
      </c>
      <c r="AA6" s="196">
        <v>19.97</v>
      </c>
      <c r="AB6" s="196">
        <v>0</v>
      </c>
      <c r="AC6" s="196">
        <v>0.87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11.08</v>
      </c>
      <c r="AL6" s="196">
        <v>10.88</v>
      </c>
      <c r="AM6" s="196">
        <v>0</v>
      </c>
      <c r="AN6" s="196">
        <v>0</v>
      </c>
      <c r="AO6" s="196">
        <v>174.02</v>
      </c>
      <c r="AP6" s="196">
        <v>0</v>
      </c>
      <c r="AQ6" s="196">
        <v>0</v>
      </c>
      <c r="AR6" s="196">
        <v>9.34</v>
      </c>
      <c r="AS6" s="196">
        <v>16.32</v>
      </c>
      <c r="AT6" s="196">
        <v>14.12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5.53</v>
      </c>
      <c r="G7" s="196">
        <v>0</v>
      </c>
      <c r="H7" s="196">
        <v>0</v>
      </c>
      <c r="I7" s="196">
        <v>0</v>
      </c>
      <c r="J7" s="196">
        <v>0</v>
      </c>
      <c r="K7" s="196">
        <v>4.38</v>
      </c>
      <c r="L7" s="196">
        <v>181.14</v>
      </c>
      <c r="M7" s="196">
        <v>1</v>
      </c>
      <c r="N7" s="196">
        <v>1.36</v>
      </c>
      <c r="O7" s="196">
        <v>0</v>
      </c>
      <c r="P7" s="196">
        <v>1.44</v>
      </c>
      <c r="Q7" s="196">
        <v>3.15</v>
      </c>
      <c r="R7" s="196">
        <v>6.13</v>
      </c>
      <c r="S7" s="196">
        <v>3.82</v>
      </c>
      <c r="T7" s="196">
        <v>0</v>
      </c>
      <c r="U7" s="196">
        <v>0.96</v>
      </c>
      <c r="V7" s="196">
        <v>3.41</v>
      </c>
      <c r="W7" s="196">
        <v>5.03</v>
      </c>
      <c r="X7" s="196">
        <v>21.3</v>
      </c>
      <c r="Y7" s="196">
        <v>0</v>
      </c>
      <c r="Z7" s="196">
        <v>58.44</v>
      </c>
      <c r="AA7" s="196">
        <v>19.97</v>
      </c>
      <c r="AB7" s="196">
        <v>0</v>
      </c>
      <c r="AC7" s="196">
        <v>0.87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11.08</v>
      </c>
      <c r="AL7" s="196">
        <v>10.88</v>
      </c>
      <c r="AM7" s="196">
        <v>0</v>
      </c>
      <c r="AN7" s="196">
        <v>0</v>
      </c>
      <c r="AO7" s="196">
        <v>174.02</v>
      </c>
      <c r="AP7" s="196">
        <v>0</v>
      </c>
      <c r="AQ7" s="196">
        <v>0</v>
      </c>
      <c r="AR7" s="196">
        <v>9.34</v>
      </c>
      <c r="AS7" s="196">
        <v>16.32</v>
      </c>
      <c r="AT7" s="196">
        <v>14.12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5.53</v>
      </c>
      <c r="G8" s="196">
        <v>0</v>
      </c>
      <c r="H8" s="196">
        <v>0</v>
      </c>
      <c r="I8" s="196">
        <v>0</v>
      </c>
      <c r="J8" s="196">
        <v>0</v>
      </c>
      <c r="K8" s="196">
        <v>4.38</v>
      </c>
      <c r="L8" s="196">
        <v>181.14</v>
      </c>
      <c r="M8" s="196">
        <v>1</v>
      </c>
      <c r="N8" s="196">
        <v>1.36</v>
      </c>
      <c r="O8" s="196">
        <v>0</v>
      </c>
      <c r="P8" s="196">
        <v>1.44</v>
      </c>
      <c r="Q8" s="196">
        <v>3.15</v>
      </c>
      <c r="R8" s="196">
        <v>6.13</v>
      </c>
      <c r="S8" s="196">
        <v>3.82</v>
      </c>
      <c r="T8" s="196">
        <v>0</v>
      </c>
      <c r="U8" s="196">
        <v>0.96</v>
      </c>
      <c r="V8" s="196">
        <v>3.41</v>
      </c>
      <c r="W8" s="196">
        <v>5.03</v>
      </c>
      <c r="X8" s="196">
        <v>21.3</v>
      </c>
      <c r="Y8" s="196">
        <v>0</v>
      </c>
      <c r="Z8" s="196">
        <v>58.44</v>
      </c>
      <c r="AA8" s="196">
        <v>19.97</v>
      </c>
      <c r="AB8" s="196">
        <v>0</v>
      </c>
      <c r="AC8" s="196">
        <v>0.87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11.08</v>
      </c>
      <c r="AL8" s="196">
        <v>10.88</v>
      </c>
      <c r="AM8" s="196">
        <v>0</v>
      </c>
      <c r="AN8" s="196">
        <v>0</v>
      </c>
      <c r="AO8" s="196">
        <v>174.02</v>
      </c>
      <c r="AP8" s="196">
        <v>0</v>
      </c>
      <c r="AQ8" s="196">
        <v>0</v>
      </c>
      <c r="AR8" s="196">
        <v>9.34</v>
      </c>
      <c r="AS8" s="196">
        <v>16.32</v>
      </c>
      <c r="AT8" s="196">
        <v>14.12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5.53</v>
      </c>
      <c r="G9" s="196">
        <v>0</v>
      </c>
      <c r="H9" s="196">
        <v>0</v>
      </c>
      <c r="I9" s="196">
        <v>0</v>
      </c>
      <c r="J9" s="196">
        <v>0</v>
      </c>
      <c r="K9" s="196">
        <v>4.38</v>
      </c>
      <c r="L9" s="196">
        <v>181.14</v>
      </c>
      <c r="M9" s="196">
        <v>1</v>
      </c>
      <c r="N9" s="196">
        <v>1.36</v>
      </c>
      <c r="O9" s="196">
        <v>0</v>
      </c>
      <c r="P9" s="196">
        <v>1.44</v>
      </c>
      <c r="Q9" s="196">
        <v>3.15</v>
      </c>
      <c r="R9" s="196">
        <v>6.13</v>
      </c>
      <c r="S9" s="196">
        <v>3.82</v>
      </c>
      <c r="T9" s="196">
        <v>0</v>
      </c>
      <c r="U9" s="196">
        <v>0.96</v>
      </c>
      <c r="V9" s="196">
        <v>3.41</v>
      </c>
      <c r="W9" s="196">
        <v>5.03</v>
      </c>
      <c r="X9" s="196">
        <v>21.3</v>
      </c>
      <c r="Y9" s="196">
        <v>0</v>
      </c>
      <c r="Z9" s="196">
        <v>58.44</v>
      </c>
      <c r="AA9" s="196">
        <v>19.97</v>
      </c>
      <c r="AB9" s="196">
        <v>0</v>
      </c>
      <c r="AC9" s="196">
        <v>0.87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11.08</v>
      </c>
      <c r="AL9" s="196">
        <v>10.88</v>
      </c>
      <c r="AM9" s="196">
        <v>0</v>
      </c>
      <c r="AN9" s="196">
        <v>0</v>
      </c>
      <c r="AO9" s="196">
        <v>174.02</v>
      </c>
      <c r="AP9" s="196">
        <v>0</v>
      </c>
      <c r="AQ9" s="196">
        <v>0</v>
      </c>
      <c r="AR9" s="196">
        <v>9.34</v>
      </c>
      <c r="AS9" s="196">
        <v>16.32</v>
      </c>
      <c r="AT9" s="196">
        <v>14.12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5.53</v>
      </c>
      <c r="G10" s="196">
        <v>0</v>
      </c>
      <c r="H10" s="196">
        <v>0</v>
      </c>
      <c r="I10" s="196">
        <v>0</v>
      </c>
      <c r="J10" s="196">
        <v>0</v>
      </c>
      <c r="K10" s="196">
        <v>4.38</v>
      </c>
      <c r="L10" s="196">
        <v>181.14</v>
      </c>
      <c r="M10" s="196">
        <v>1</v>
      </c>
      <c r="N10" s="196">
        <v>1.36</v>
      </c>
      <c r="O10" s="196">
        <v>0</v>
      </c>
      <c r="P10" s="196">
        <v>1.44</v>
      </c>
      <c r="Q10" s="196">
        <v>3.15</v>
      </c>
      <c r="R10" s="196">
        <v>6.13</v>
      </c>
      <c r="S10" s="196">
        <v>3.82</v>
      </c>
      <c r="T10" s="196">
        <v>0</v>
      </c>
      <c r="U10" s="196">
        <v>0.96</v>
      </c>
      <c r="V10" s="196">
        <v>3.41</v>
      </c>
      <c r="W10" s="196">
        <v>5.03</v>
      </c>
      <c r="X10" s="196">
        <v>21.3</v>
      </c>
      <c r="Y10" s="196">
        <v>0</v>
      </c>
      <c r="Z10" s="196">
        <v>58.44</v>
      </c>
      <c r="AA10" s="196">
        <v>19.97</v>
      </c>
      <c r="AB10" s="196">
        <v>0</v>
      </c>
      <c r="AC10" s="196">
        <v>0.87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10.88</v>
      </c>
      <c r="AM10" s="196">
        <v>0</v>
      </c>
      <c r="AN10" s="196">
        <v>0</v>
      </c>
      <c r="AO10" s="196">
        <v>174.02</v>
      </c>
      <c r="AP10" s="196">
        <v>0</v>
      </c>
      <c r="AQ10" s="196">
        <v>0</v>
      </c>
      <c r="AR10" s="196">
        <v>9.34</v>
      </c>
      <c r="AS10" s="196">
        <v>16.32</v>
      </c>
      <c r="AT10" s="196">
        <v>14.12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5.53</v>
      </c>
      <c r="G11" s="196">
        <v>0</v>
      </c>
      <c r="H11" s="196">
        <v>0</v>
      </c>
      <c r="I11" s="196">
        <v>0</v>
      </c>
      <c r="J11" s="196">
        <v>0</v>
      </c>
      <c r="K11" s="196">
        <v>4.38</v>
      </c>
      <c r="L11" s="196">
        <v>181.14</v>
      </c>
      <c r="M11" s="196">
        <v>1</v>
      </c>
      <c r="N11" s="196">
        <v>1.36</v>
      </c>
      <c r="O11" s="196">
        <v>0</v>
      </c>
      <c r="P11" s="196">
        <v>1.44</v>
      </c>
      <c r="Q11" s="196">
        <v>3.15</v>
      </c>
      <c r="R11" s="196">
        <v>6.13</v>
      </c>
      <c r="S11" s="196">
        <v>3.82</v>
      </c>
      <c r="T11" s="196">
        <v>0</v>
      </c>
      <c r="U11" s="196">
        <v>0.96</v>
      </c>
      <c r="V11" s="196">
        <v>3.41</v>
      </c>
      <c r="W11" s="196">
        <v>5.03</v>
      </c>
      <c r="X11" s="196">
        <v>21.3</v>
      </c>
      <c r="Y11" s="196">
        <v>0</v>
      </c>
      <c r="Z11" s="196">
        <v>58.44</v>
      </c>
      <c r="AA11" s="196">
        <v>19.97</v>
      </c>
      <c r="AB11" s="196">
        <v>0</v>
      </c>
      <c r="AC11" s="196">
        <v>0.87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10.88</v>
      </c>
      <c r="AM11" s="196">
        <v>0</v>
      </c>
      <c r="AN11" s="196">
        <v>0</v>
      </c>
      <c r="AO11" s="196">
        <v>174.02</v>
      </c>
      <c r="AP11" s="196">
        <v>0</v>
      </c>
      <c r="AQ11" s="196">
        <v>0</v>
      </c>
      <c r="AR11" s="196">
        <v>9.34</v>
      </c>
      <c r="AS11" s="196">
        <v>16.32</v>
      </c>
      <c r="AT11" s="196">
        <v>14.12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5.53</v>
      </c>
      <c r="G12" s="196">
        <v>0</v>
      </c>
      <c r="H12" s="196">
        <v>0</v>
      </c>
      <c r="I12" s="196">
        <v>0</v>
      </c>
      <c r="J12" s="196">
        <v>0</v>
      </c>
      <c r="K12" s="196">
        <v>4.38</v>
      </c>
      <c r="L12" s="196">
        <v>181.14</v>
      </c>
      <c r="M12" s="196">
        <v>1</v>
      </c>
      <c r="N12" s="196">
        <v>1.36</v>
      </c>
      <c r="O12" s="196">
        <v>0</v>
      </c>
      <c r="P12" s="196">
        <v>1.44</v>
      </c>
      <c r="Q12" s="196">
        <v>3.15</v>
      </c>
      <c r="R12" s="196">
        <v>6.13</v>
      </c>
      <c r="S12" s="196">
        <v>3.82</v>
      </c>
      <c r="T12" s="196">
        <v>0</v>
      </c>
      <c r="U12" s="196">
        <v>0.96</v>
      </c>
      <c r="V12" s="196">
        <v>3.41</v>
      </c>
      <c r="W12" s="196">
        <v>5.52</v>
      </c>
      <c r="X12" s="196">
        <v>21.3</v>
      </c>
      <c r="Y12" s="196">
        <v>0</v>
      </c>
      <c r="Z12" s="196">
        <v>58.44</v>
      </c>
      <c r="AA12" s="196">
        <v>19.97</v>
      </c>
      <c r="AB12" s="196">
        <v>0</v>
      </c>
      <c r="AC12" s="196">
        <v>0.87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10.88</v>
      </c>
      <c r="AM12" s="196">
        <v>0</v>
      </c>
      <c r="AN12" s="196">
        <v>0</v>
      </c>
      <c r="AO12" s="196">
        <v>174.02</v>
      </c>
      <c r="AP12" s="196">
        <v>0</v>
      </c>
      <c r="AQ12" s="196">
        <v>0</v>
      </c>
      <c r="AR12" s="196">
        <v>9.34</v>
      </c>
      <c r="AS12" s="196">
        <v>16.32</v>
      </c>
      <c r="AT12" s="196">
        <v>14.12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5.53</v>
      </c>
      <c r="G13" s="196">
        <v>0</v>
      </c>
      <c r="H13" s="196">
        <v>0</v>
      </c>
      <c r="I13" s="196">
        <v>0</v>
      </c>
      <c r="J13" s="196">
        <v>0</v>
      </c>
      <c r="K13" s="196">
        <v>4.38</v>
      </c>
      <c r="L13" s="196">
        <v>181.14</v>
      </c>
      <c r="M13" s="196">
        <v>1</v>
      </c>
      <c r="N13" s="196">
        <v>1.36</v>
      </c>
      <c r="O13" s="196">
        <v>0</v>
      </c>
      <c r="P13" s="196">
        <v>1.44</v>
      </c>
      <c r="Q13" s="196">
        <v>3.15</v>
      </c>
      <c r="R13" s="196">
        <v>6.13</v>
      </c>
      <c r="S13" s="196">
        <v>3.82</v>
      </c>
      <c r="T13" s="196">
        <v>0</v>
      </c>
      <c r="U13" s="196">
        <v>0.96</v>
      </c>
      <c r="V13" s="196">
        <v>3.41</v>
      </c>
      <c r="W13" s="196">
        <v>5.52</v>
      </c>
      <c r="X13" s="196">
        <v>21.3</v>
      </c>
      <c r="Y13" s="196">
        <v>0</v>
      </c>
      <c r="Z13" s="196">
        <v>58.44</v>
      </c>
      <c r="AA13" s="196">
        <v>19.97</v>
      </c>
      <c r="AB13" s="196">
        <v>0</v>
      </c>
      <c r="AC13" s="196">
        <v>0.87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10.88</v>
      </c>
      <c r="AM13" s="196">
        <v>0</v>
      </c>
      <c r="AN13" s="196">
        <v>0</v>
      </c>
      <c r="AO13" s="196">
        <v>174.02</v>
      </c>
      <c r="AP13" s="196">
        <v>0</v>
      </c>
      <c r="AQ13" s="196">
        <v>0</v>
      </c>
      <c r="AR13" s="196">
        <v>9.34</v>
      </c>
      <c r="AS13" s="196">
        <v>16.32</v>
      </c>
      <c r="AT13" s="196">
        <v>14.12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5.53</v>
      </c>
      <c r="G14" s="196">
        <v>0</v>
      </c>
      <c r="H14" s="196">
        <v>0</v>
      </c>
      <c r="I14" s="196">
        <v>0</v>
      </c>
      <c r="J14" s="196">
        <v>0</v>
      </c>
      <c r="K14" s="196">
        <v>4.38</v>
      </c>
      <c r="L14" s="196">
        <v>181.14</v>
      </c>
      <c r="M14" s="196">
        <v>1</v>
      </c>
      <c r="N14" s="196">
        <v>1.36</v>
      </c>
      <c r="O14" s="196">
        <v>0</v>
      </c>
      <c r="P14" s="196">
        <v>1.44</v>
      </c>
      <c r="Q14" s="196">
        <v>3.15</v>
      </c>
      <c r="R14" s="196">
        <v>6.13</v>
      </c>
      <c r="S14" s="196">
        <v>3.82</v>
      </c>
      <c r="T14" s="196">
        <v>0</v>
      </c>
      <c r="U14" s="196">
        <v>0.96</v>
      </c>
      <c r="V14" s="196">
        <v>3.41</v>
      </c>
      <c r="W14" s="196">
        <v>5.89</v>
      </c>
      <c r="X14" s="196">
        <v>21.3</v>
      </c>
      <c r="Y14" s="196">
        <v>0</v>
      </c>
      <c r="Z14" s="196">
        <v>58.44</v>
      </c>
      <c r="AA14" s="196">
        <v>19.97</v>
      </c>
      <c r="AB14" s="196">
        <v>0</v>
      </c>
      <c r="AC14" s="196">
        <v>0.87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10.88</v>
      </c>
      <c r="AM14" s="196">
        <v>0</v>
      </c>
      <c r="AN14" s="196">
        <v>0</v>
      </c>
      <c r="AO14" s="196">
        <v>174.02</v>
      </c>
      <c r="AP14" s="196">
        <v>0</v>
      </c>
      <c r="AQ14" s="196">
        <v>0</v>
      </c>
      <c r="AR14" s="196">
        <v>9.34</v>
      </c>
      <c r="AS14" s="196">
        <v>16.32</v>
      </c>
      <c r="AT14" s="196">
        <v>14.12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5.53</v>
      </c>
      <c r="G15" s="196">
        <v>0</v>
      </c>
      <c r="H15" s="196">
        <v>0</v>
      </c>
      <c r="I15" s="196">
        <v>0</v>
      </c>
      <c r="J15" s="196">
        <v>0</v>
      </c>
      <c r="K15" s="196">
        <v>4.38</v>
      </c>
      <c r="L15" s="196">
        <v>181.14</v>
      </c>
      <c r="M15" s="196">
        <v>1</v>
      </c>
      <c r="N15" s="196">
        <v>1.36</v>
      </c>
      <c r="O15" s="196">
        <v>0</v>
      </c>
      <c r="P15" s="196">
        <v>1.44</v>
      </c>
      <c r="Q15" s="196">
        <v>3.15</v>
      </c>
      <c r="R15" s="196">
        <v>6.13</v>
      </c>
      <c r="S15" s="196">
        <v>3.82</v>
      </c>
      <c r="T15" s="196">
        <v>0</v>
      </c>
      <c r="U15" s="196">
        <v>0.96</v>
      </c>
      <c r="V15" s="196">
        <v>3.41</v>
      </c>
      <c r="W15" s="196">
        <v>5.89</v>
      </c>
      <c r="X15" s="196">
        <v>21.3</v>
      </c>
      <c r="Y15" s="196">
        <v>0</v>
      </c>
      <c r="Z15" s="196">
        <v>58.44</v>
      </c>
      <c r="AA15" s="196">
        <v>19.97</v>
      </c>
      <c r="AB15" s="196">
        <v>0</v>
      </c>
      <c r="AC15" s="196">
        <v>0.87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15.23</v>
      </c>
      <c r="AM15" s="196">
        <v>0</v>
      </c>
      <c r="AN15" s="196">
        <v>0</v>
      </c>
      <c r="AO15" s="196">
        <v>174.02</v>
      </c>
      <c r="AP15" s="196">
        <v>0</v>
      </c>
      <c r="AQ15" s="196">
        <v>0</v>
      </c>
      <c r="AR15" s="196">
        <v>9.34</v>
      </c>
      <c r="AS15" s="196">
        <v>16.32</v>
      </c>
      <c r="AT15" s="196">
        <v>14.12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5.53</v>
      </c>
      <c r="G16" s="196">
        <v>0</v>
      </c>
      <c r="H16" s="196">
        <v>0</v>
      </c>
      <c r="I16" s="196">
        <v>0</v>
      </c>
      <c r="J16" s="196">
        <v>0</v>
      </c>
      <c r="K16" s="196">
        <v>4.38</v>
      </c>
      <c r="L16" s="196">
        <v>181.14</v>
      </c>
      <c r="M16" s="196">
        <v>1</v>
      </c>
      <c r="N16" s="196">
        <v>1.36</v>
      </c>
      <c r="O16" s="196">
        <v>0</v>
      </c>
      <c r="P16" s="196">
        <v>1.44</v>
      </c>
      <c r="Q16" s="196">
        <v>3.15</v>
      </c>
      <c r="R16" s="196">
        <v>6.13</v>
      </c>
      <c r="S16" s="196">
        <v>3.82</v>
      </c>
      <c r="T16" s="196">
        <v>0</v>
      </c>
      <c r="U16" s="196">
        <v>0.96</v>
      </c>
      <c r="V16" s="196">
        <v>3.41</v>
      </c>
      <c r="W16" s="196">
        <v>5.89</v>
      </c>
      <c r="X16" s="196">
        <v>21.3</v>
      </c>
      <c r="Y16" s="196">
        <v>0</v>
      </c>
      <c r="Z16" s="196">
        <v>58.44</v>
      </c>
      <c r="AA16" s="196">
        <v>19.97</v>
      </c>
      <c r="AB16" s="196">
        <v>0</v>
      </c>
      <c r="AC16" s="196">
        <v>0.87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15.23</v>
      </c>
      <c r="AM16" s="196">
        <v>0</v>
      </c>
      <c r="AN16" s="196">
        <v>0</v>
      </c>
      <c r="AO16" s="196">
        <v>174.02</v>
      </c>
      <c r="AP16" s="196">
        <v>0</v>
      </c>
      <c r="AQ16" s="196">
        <v>0</v>
      </c>
      <c r="AR16" s="196">
        <v>9.34</v>
      </c>
      <c r="AS16" s="196">
        <v>16.32</v>
      </c>
      <c r="AT16" s="196">
        <v>14.12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5.53</v>
      </c>
      <c r="G17" s="196">
        <v>0</v>
      </c>
      <c r="H17" s="196">
        <v>0</v>
      </c>
      <c r="I17" s="196">
        <v>0</v>
      </c>
      <c r="J17" s="196">
        <v>0</v>
      </c>
      <c r="K17" s="196">
        <v>4.38</v>
      </c>
      <c r="L17" s="196">
        <v>181.14</v>
      </c>
      <c r="M17" s="196">
        <v>1</v>
      </c>
      <c r="N17" s="196">
        <v>1.36</v>
      </c>
      <c r="O17" s="196">
        <v>0</v>
      </c>
      <c r="P17" s="196">
        <v>1.44</v>
      </c>
      <c r="Q17" s="196">
        <v>3.15</v>
      </c>
      <c r="R17" s="196">
        <v>6.13</v>
      </c>
      <c r="S17" s="196">
        <v>3.82</v>
      </c>
      <c r="T17" s="196">
        <v>0</v>
      </c>
      <c r="U17" s="196">
        <v>0.96</v>
      </c>
      <c r="V17" s="196">
        <v>3.41</v>
      </c>
      <c r="W17" s="196">
        <v>6.27</v>
      </c>
      <c r="X17" s="196">
        <v>21.3</v>
      </c>
      <c r="Y17" s="196">
        <v>0</v>
      </c>
      <c r="Z17" s="196">
        <v>58.44</v>
      </c>
      <c r="AA17" s="196">
        <v>19.97</v>
      </c>
      <c r="AB17" s="196">
        <v>0</v>
      </c>
      <c r="AC17" s="196">
        <v>0.63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15.23</v>
      </c>
      <c r="AM17" s="196">
        <v>0</v>
      </c>
      <c r="AN17" s="196">
        <v>0</v>
      </c>
      <c r="AO17" s="196">
        <v>174.02</v>
      </c>
      <c r="AP17" s="196">
        <v>0</v>
      </c>
      <c r="AQ17" s="196">
        <v>0</v>
      </c>
      <c r="AR17" s="196">
        <v>9.34</v>
      </c>
      <c r="AS17" s="196">
        <v>16.32</v>
      </c>
      <c r="AT17" s="196">
        <v>14.12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5.53</v>
      </c>
      <c r="G18" s="196">
        <v>0</v>
      </c>
      <c r="H18" s="196">
        <v>0</v>
      </c>
      <c r="I18" s="196">
        <v>0</v>
      </c>
      <c r="J18" s="196">
        <v>0</v>
      </c>
      <c r="K18" s="196">
        <v>4.38</v>
      </c>
      <c r="L18" s="196">
        <v>181.14</v>
      </c>
      <c r="M18" s="196">
        <v>1</v>
      </c>
      <c r="N18" s="196">
        <v>1.36</v>
      </c>
      <c r="O18" s="196">
        <v>0</v>
      </c>
      <c r="P18" s="196">
        <v>1.44</v>
      </c>
      <c r="Q18" s="196">
        <v>3.15</v>
      </c>
      <c r="R18" s="196">
        <v>6.13</v>
      </c>
      <c r="S18" s="196">
        <v>3.82</v>
      </c>
      <c r="T18" s="196">
        <v>0</v>
      </c>
      <c r="U18" s="196">
        <v>0.96</v>
      </c>
      <c r="V18" s="196">
        <v>3.41</v>
      </c>
      <c r="W18" s="196">
        <v>6.27</v>
      </c>
      <c r="X18" s="196">
        <v>21.3</v>
      </c>
      <c r="Y18" s="196">
        <v>0</v>
      </c>
      <c r="Z18" s="196">
        <v>58.44</v>
      </c>
      <c r="AA18" s="196">
        <v>19.97</v>
      </c>
      <c r="AB18" s="196">
        <v>0</v>
      </c>
      <c r="AC18" s="196">
        <v>0.63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15.23</v>
      </c>
      <c r="AM18" s="196">
        <v>0</v>
      </c>
      <c r="AN18" s="196">
        <v>0</v>
      </c>
      <c r="AO18" s="196">
        <v>174.02</v>
      </c>
      <c r="AP18" s="196">
        <v>0</v>
      </c>
      <c r="AQ18" s="196">
        <v>0</v>
      </c>
      <c r="AR18" s="196">
        <v>9.34</v>
      </c>
      <c r="AS18" s="196">
        <v>16.32</v>
      </c>
      <c r="AT18" s="196">
        <v>14.12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5.53</v>
      </c>
      <c r="G19" s="196">
        <v>0</v>
      </c>
      <c r="H19" s="196">
        <v>0</v>
      </c>
      <c r="I19" s="196">
        <v>0</v>
      </c>
      <c r="J19" s="196">
        <v>0</v>
      </c>
      <c r="K19" s="196">
        <v>4.38</v>
      </c>
      <c r="L19" s="196">
        <v>181.14</v>
      </c>
      <c r="M19" s="196">
        <v>1</v>
      </c>
      <c r="N19" s="196">
        <v>1.36</v>
      </c>
      <c r="O19" s="196">
        <v>0</v>
      </c>
      <c r="P19" s="196">
        <v>1.44</v>
      </c>
      <c r="Q19" s="196">
        <v>3.15</v>
      </c>
      <c r="R19" s="196">
        <v>6.13</v>
      </c>
      <c r="S19" s="196">
        <v>3.82</v>
      </c>
      <c r="T19" s="196">
        <v>0</v>
      </c>
      <c r="U19" s="196">
        <v>0.96</v>
      </c>
      <c r="V19" s="196">
        <v>3.41</v>
      </c>
      <c r="W19" s="196">
        <v>6.64</v>
      </c>
      <c r="X19" s="196">
        <v>21.3</v>
      </c>
      <c r="Y19" s="196">
        <v>0</v>
      </c>
      <c r="Z19" s="196">
        <v>58.44</v>
      </c>
      <c r="AA19" s="196">
        <v>19.97</v>
      </c>
      <c r="AB19" s="196">
        <v>0</v>
      </c>
      <c r="AC19" s="196">
        <v>0.63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174.02</v>
      </c>
      <c r="AP19" s="196">
        <v>0</v>
      </c>
      <c r="AQ19" s="196">
        <v>0</v>
      </c>
      <c r="AR19" s="196">
        <v>9.34</v>
      </c>
      <c r="AS19" s="196">
        <v>16.32</v>
      </c>
      <c r="AT19" s="196">
        <v>14.12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5.53</v>
      </c>
      <c r="G20" s="196">
        <v>0</v>
      </c>
      <c r="H20" s="196">
        <v>0</v>
      </c>
      <c r="I20" s="196">
        <v>0</v>
      </c>
      <c r="J20" s="196">
        <v>0</v>
      </c>
      <c r="K20" s="196">
        <v>4.38</v>
      </c>
      <c r="L20" s="196">
        <v>181.14</v>
      </c>
      <c r="M20" s="196">
        <v>1</v>
      </c>
      <c r="N20" s="196">
        <v>1.36</v>
      </c>
      <c r="O20" s="196">
        <v>0</v>
      </c>
      <c r="P20" s="196">
        <v>1.44</v>
      </c>
      <c r="Q20" s="196">
        <v>3.15</v>
      </c>
      <c r="R20" s="196">
        <v>6.13</v>
      </c>
      <c r="S20" s="196">
        <v>3.82</v>
      </c>
      <c r="T20" s="196">
        <v>0</v>
      </c>
      <c r="U20" s="196">
        <v>0.96</v>
      </c>
      <c r="V20" s="196">
        <v>3.41</v>
      </c>
      <c r="W20" s="196">
        <v>6.64</v>
      </c>
      <c r="X20" s="196">
        <v>21.3</v>
      </c>
      <c r="Y20" s="196">
        <v>0</v>
      </c>
      <c r="Z20" s="196">
        <v>58.44</v>
      </c>
      <c r="AA20" s="196">
        <v>19.97</v>
      </c>
      <c r="AB20" s="196">
        <v>0</v>
      </c>
      <c r="AC20" s="196">
        <v>0.63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174.02</v>
      </c>
      <c r="AP20" s="196">
        <v>0</v>
      </c>
      <c r="AQ20" s="196">
        <v>0</v>
      </c>
      <c r="AR20" s="196">
        <v>9.34</v>
      </c>
      <c r="AS20" s="196">
        <v>16.32</v>
      </c>
      <c r="AT20" s="196">
        <v>14.12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5.53</v>
      </c>
      <c r="G21" s="196">
        <v>0</v>
      </c>
      <c r="H21" s="196">
        <v>0</v>
      </c>
      <c r="I21" s="196">
        <v>0</v>
      </c>
      <c r="J21" s="196">
        <v>0</v>
      </c>
      <c r="K21" s="196">
        <v>4.38</v>
      </c>
      <c r="L21" s="196">
        <v>181.14</v>
      </c>
      <c r="M21" s="196">
        <v>1</v>
      </c>
      <c r="N21" s="196">
        <v>1.36</v>
      </c>
      <c r="O21" s="196">
        <v>0</v>
      </c>
      <c r="P21" s="196">
        <v>1.44</v>
      </c>
      <c r="Q21" s="196">
        <v>3.15</v>
      </c>
      <c r="R21" s="196">
        <v>6.13</v>
      </c>
      <c r="S21" s="196">
        <v>3.82</v>
      </c>
      <c r="T21" s="196">
        <v>0</v>
      </c>
      <c r="U21" s="196">
        <v>0.96</v>
      </c>
      <c r="V21" s="196">
        <v>3.41</v>
      </c>
      <c r="W21" s="196">
        <v>7.01</v>
      </c>
      <c r="X21" s="196">
        <v>21.3</v>
      </c>
      <c r="Y21" s="196">
        <v>0</v>
      </c>
      <c r="Z21" s="196">
        <v>58.44</v>
      </c>
      <c r="AA21" s="196">
        <v>19.97</v>
      </c>
      <c r="AB21" s="196">
        <v>0</v>
      </c>
      <c r="AC21" s="196">
        <v>0.63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174.02</v>
      </c>
      <c r="AP21" s="196">
        <v>0</v>
      </c>
      <c r="AQ21" s="196">
        <v>0</v>
      </c>
      <c r="AR21" s="196">
        <v>9.34</v>
      </c>
      <c r="AS21" s="196">
        <v>16.32</v>
      </c>
      <c r="AT21" s="196">
        <v>14.12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5.53</v>
      </c>
      <c r="G22" s="196">
        <v>0</v>
      </c>
      <c r="H22" s="196">
        <v>0</v>
      </c>
      <c r="I22" s="196">
        <v>0</v>
      </c>
      <c r="J22" s="196">
        <v>0</v>
      </c>
      <c r="K22" s="196">
        <v>4.38</v>
      </c>
      <c r="L22" s="196">
        <v>181.14</v>
      </c>
      <c r="M22" s="196">
        <v>1</v>
      </c>
      <c r="N22" s="196">
        <v>1.36</v>
      </c>
      <c r="O22" s="196">
        <v>0</v>
      </c>
      <c r="P22" s="196">
        <v>1.44</v>
      </c>
      <c r="Q22" s="196">
        <v>3.15</v>
      </c>
      <c r="R22" s="196">
        <v>6.13</v>
      </c>
      <c r="S22" s="196">
        <v>3.82</v>
      </c>
      <c r="T22" s="196">
        <v>0</v>
      </c>
      <c r="U22" s="196">
        <v>0.96</v>
      </c>
      <c r="V22" s="196">
        <v>3.41</v>
      </c>
      <c r="W22" s="196">
        <v>7.01</v>
      </c>
      <c r="X22" s="196">
        <v>21.3</v>
      </c>
      <c r="Y22" s="196">
        <v>0</v>
      </c>
      <c r="Z22" s="196">
        <v>58.44</v>
      </c>
      <c r="AA22" s="196">
        <v>19.97</v>
      </c>
      <c r="AB22" s="196">
        <v>0</v>
      </c>
      <c r="AC22" s="196">
        <v>0.63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174.02</v>
      </c>
      <c r="AP22" s="196">
        <v>0</v>
      </c>
      <c r="AQ22" s="196">
        <v>0</v>
      </c>
      <c r="AR22" s="196">
        <v>9.34</v>
      </c>
      <c r="AS22" s="196">
        <v>16.32</v>
      </c>
      <c r="AT22" s="196">
        <v>14.12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5.53</v>
      </c>
      <c r="G23" s="196">
        <v>0</v>
      </c>
      <c r="H23" s="196">
        <v>0</v>
      </c>
      <c r="I23" s="196">
        <v>0</v>
      </c>
      <c r="J23" s="196">
        <v>0</v>
      </c>
      <c r="K23" s="196">
        <v>4.38</v>
      </c>
      <c r="L23" s="196">
        <v>181.14</v>
      </c>
      <c r="M23" s="196">
        <v>1</v>
      </c>
      <c r="N23" s="196">
        <v>1.36</v>
      </c>
      <c r="O23" s="196">
        <v>0</v>
      </c>
      <c r="P23" s="196">
        <v>1.44</v>
      </c>
      <c r="Q23" s="196">
        <v>3.15</v>
      </c>
      <c r="R23" s="196">
        <v>6.13</v>
      </c>
      <c r="S23" s="196">
        <v>3.82</v>
      </c>
      <c r="T23" s="196">
        <v>0</v>
      </c>
      <c r="U23" s="196">
        <v>0.96</v>
      </c>
      <c r="V23" s="196">
        <v>3.41</v>
      </c>
      <c r="W23" s="196">
        <v>7.39</v>
      </c>
      <c r="X23" s="196">
        <v>21.3</v>
      </c>
      <c r="Y23" s="196">
        <v>0</v>
      </c>
      <c r="Z23" s="196">
        <v>58.44</v>
      </c>
      <c r="AA23" s="196">
        <v>19.97</v>
      </c>
      <c r="AB23" s="196">
        <v>0</v>
      </c>
      <c r="AC23" s="196">
        <v>0.63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174.02</v>
      </c>
      <c r="AP23" s="196">
        <v>0</v>
      </c>
      <c r="AQ23" s="196">
        <v>0</v>
      </c>
      <c r="AR23" s="196">
        <v>9.34</v>
      </c>
      <c r="AS23" s="196">
        <v>16.32</v>
      </c>
      <c r="AT23" s="196">
        <v>14.12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5.53</v>
      </c>
      <c r="G24" s="196">
        <v>0</v>
      </c>
      <c r="H24" s="196">
        <v>0</v>
      </c>
      <c r="I24" s="196">
        <v>0</v>
      </c>
      <c r="J24" s="196">
        <v>0</v>
      </c>
      <c r="K24" s="196">
        <v>4.38</v>
      </c>
      <c r="L24" s="196">
        <v>181.14</v>
      </c>
      <c r="M24" s="196">
        <v>1</v>
      </c>
      <c r="N24" s="196">
        <v>1.36</v>
      </c>
      <c r="O24" s="196">
        <v>0</v>
      </c>
      <c r="P24" s="196">
        <v>1.44</v>
      </c>
      <c r="Q24" s="196">
        <v>3.15</v>
      </c>
      <c r="R24" s="196">
        <v>6.13</v>
      </c>
      <c r="S24" s="196">
        <v>3.82</v>
      </c>
      <c r="T24" s="196">
        <v>0</v>
      </c>
      <c r="U24" s="196">
        <v>0.96</v>
      </c>
      <c r="V24" s="196">
        <v>3.41</v>
      </c>
      <c r="W24" s="196">
        <v>7.39</v>
      </c>
      <c r="X24" s="196">
        <v>21.3</v>
      </c>
      <c r="Y24" s="196">
        <v>0</v>
      </c>
      <c r="Z24" s="196">
        <v>58.44</v>
      </c>
      <c r="AA24" s="196">
        <v>19.97</v>
      </c>
      <c r="AB24" s="196">
        <v>0</v>
      </c>
      <c r="AC24" s="196">
        <v>0.63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174.02</v>
      </c>
      <c r="AP24" s="196">
        <v>0</v>
      </c>
      <c r="AQ24" s="196">
        <v>0</v>
      </c>
      <c r="AR24" s="196">
        <v>9.34</v>
      </c>
      <c r="AS24" s="196">
        <v>16.32</v>
      </c>
      <c r="AT24" s="196">
        <v>14.12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5.53</v>
      </c>
      <c r="G25" s="196">
        <v>0</v>
      </c>
      <c r="H25" s="196">
        <v>0</v>
      </c>
      <c r="I25" s="196">
        <v>0</v>
      </c>
      <c r="J25" s="196">
        <v>0</v>
      </c>
      <c r="K25" s="196">
        <v>4.38</v>
      </c>
      <c r="L25" s="196">
        <v>181.14</v>
      </c>
      <c r="M25" s="196">
        <v>1</v>
      </c>
      <c r="N25" s="196">
        <v>1.36</v>
      </c>
      <c r="O25" s="196">
        <v>0</v>
      </c>
      <c r="P25" s="196">
        <v>1.44</v>
      </c>
      <c r="Q25" s="196">
        <v>3.15</v>
      </c>
      <c r="R25" s="196">
        <v>6.13</v>
      </c>
      <c r="S25" s="196">
        <v>3.82</v>
      </c>
      <c r="T25" s="196">
        <v>0</v>
      </c>
      <c r="U25" s="196">
        <v>0.96</v>
      </c>
      <c r="V25" s="196">
        <v>3.41</v>
      </c>
      <c r="W25" s="196">
        <v>7.76</v>
      </c>
      <c r="X25" s="196">
        <v>21.3</v>
      </c>
      <c r="Y25" s="196">
        <v>0</v>
      </c>
      <c r="Z25" s="196">
        <v>58.44</v>
      </c>
      <c r="AA25" s="196">
        <v>19.97</v>
      </c>
      <c r="AB25" s="196">
        <v>0</v>
      </c>
      <c r="AC25" s="196">
        <v>0.63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174.02</v>
      </c>
      <c r="AP25" s="196">
        <v>0</v>
      </c>
      <c r="AQ25" s="196">
        <v>0</v>
      </c>
      <c r="AR25" s="196">
        <v>9.34</v>
      </c>
      <c r="AS25" s="196">
        <v>16.32</v>
      </c>
      <c r="AT25" s="196">
        <v>14.12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5.53</v>
      </c>
      <c r="G26" s="196">
        <v>0</v>
      </c>
      <c r="H26" s="196">
        <v>0</v>
      </c>
      <c r="I26" s="196">
        <v>0</v>
      </c>
      <c r="J26" s="196">
        <v>0</v>
      </c>
      <c r="K26" s="196">
        <v>4.38</v>
      </c>
      <c r="L26" s="196">
        <v>181.13</v>
      </c>
      <c r="M26" s="196">
        <v>1</v>
      </c>
      <c r="N26" s="196">
        <v>1.36</v>
      </c>
      <c r="O26" s="196">
        <v>0</v>
      </c>
      <c r="P26" s="196">
        <v>1.44</v>
      </c>
      <c r="Q26" s="196">
        <v>3.15</v>
      </c>
      <c r="R26" s="196">
        <v>6.13</v>
      </c>
      <c r="S26" s="196">
        <v>3.82</v>
      </c>
      <c r="T26" s="196">
        <v>0</v>
      </c>
      <c r="U26" s="196">
        <v>0.96</v>
      </c>
      <c r="V26" s="196">
        <v>3.41</v>
      </c>
      <c r="W26" s="196">
        <v>7.76</v>
      </c>
      <c r="X26" s="196">
        <v>21.3</v>
      </c>
      <c r="Y26" s="196">
        <v>0</v>
      </c>
      <c r="Z26" s="196">
        <v>59.75</v>
      </c>
      <c r="AA26" s="196">
        <v>19.97</v>
      </c>
      <c r="AB26" s="196">
        <v>0</v>
      </c>
      <c r="AC26" s="196">
        <v>0.63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174.02</v>
      </c>
      <c r="AP26" s="196">
        <v>0</v>
      </c>
      <c r="AQ26" s="196">
        <v>0</v>
      </c>
      <c r="AR26" s="196">
        <v>9.34</v>
      </c>
      <c r="AS26" s="196">
        <v>16.32</v>
      </c>
      <c r="AT26" s="196">
        <v>14.12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5.53</v>
      </c>
      <c r="G27" s="196">
        <v>0</v>
      </c>
      <c r="H27" s="196">
        <v>0</v>
      </c>
      <c r="I27" s="196">
        <v>0</v>
      </c>
      <c r="J27" s="196">
        <v>0</v>
      </c>
      <c r="K27" s="196">
        <v>4.38</v>
      </c>
      <c r="L27" s="196">
        <v>125.79</v>
      </c>
      <c r="M27" s="196">
        <v>1</v>
      </c>
      <c r="N27" s="196">
        <v>1.36</v>
      </c>
      <c r="O27" s="196">
        <v>0</v>
      </c>
      <c r="P27" s="196">
        <v>1.44</v>
      </c>
      <c r="Q27" s="196">
        <v>3.15</v>
      </c>
      <c r="R27" s="196">
        <v>6.13</v>
      </c>
      <c r="S27" s="196">
        <v>3.82</v>
      </c>
      <c r="T27" s="196">
        <v>0</v>
      </c>
      <c r="U27" s="196">
        <v>0.96</v>
      </c>
      <c r="V27" s="196">
        <v>3.41</v>
      </c>
      <c r="W27" s="196">
        <v>2.5299999999999998</v>
      </c>
      <c r="X27" s="196">
        <v>6.46</v>
      </c>
      <c r="Y27" s="196">
        <v>0</v>
      </c>
      <c r="Z27" s="196">
        <v>58.44</v>
      </c>
      <c r="AA27" s="196">
        <v>19.97</v>
      </c>
      <c r="AB27" s="196">
        <v>0</v>
      </c>
      <c r="AC27" s="196">
        <v>0.63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12.52</v>
      </c>
      <c r="AL27" s="196">
        <v>0</v>
      </c>
      <c r="AM27" s="196">
        <v>0</v>
      </c>
      <c r="AN27" s="196">
        <v>0</v>
      </c>
      <c r="AO27" s="196">
        <v>174.02</v>
      </c>
      <c r="AP27" s="196">
        <v>0</v>
      </c>
      <c r="AQ27" s="196">
        <v>0</v>
      </c>
      <c r="AR27" s="196">
        <v>9.34</v>
      </c>
      <c r="AS27" s="196">
        <v>16.32</v>
      </c>
      <c r="AT27" s="196">
        <v>14.12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5.53</v>
      </c>
      <c r="G28" s="196">
        <v>0</v>
      </c>
      <c r="H28" s="196">
        <v>0</v>
      </c>
      <c r="I28" s="196">
        <v>0</v>
      </c>
      <c r="J28" s="196">
        <v>0</v>
      </c>
      <c r="K28" s="196">
        <v>4.38</v>
      </c>
      <c r="L28" s="196">
        <v>68.040000000000006</v>
      </c>
      <c r="M28" s="196">
        <v>1</v>
      </c>
      <c r="N28" s="196">
        <v>1.36</v>
      </c>
      <c r="O28" s="196">
        <v>0</v>
      </c>
      <c r="P28" s="196">
        <v>1.44</v>
      </c>
      <c r="Q28" s="196">
        <v>3.15</v>
      </c>
      <c r="R28" s="196">
        <v>6.13</v>
      </c>
      <c r="S28" s="196">
        <v>3.82</v>
      </c>
      <c r="T28" s="196">
        <v>0</v>
      </c>
      <c r="U28" s="196">
        <v>0.96</v>
      </c>
      <c r="V28" s="196">
        <v>3.41</v>
      </c>
      <c r="W28" s="196">
        <v>0.54</v>
      </c>
      <c r="X28" s="196">
        <v>1.95</v>
      </c>
      <c r="Y28" s="196">
        <v>0</v>
      </c>
      <c r="Z28" s="196">
        <v>32.08</v>
      </c>
      <c r="AA28" s="196">
        <v>19.97</v>
      </c>
      <c r="AB28" s="196">
        <v>0</v>
      </c>
      <c r="AC28" s="196">
        <v>0.63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12.52</v>
      </c>
      <c r="AL28" s="196">
        <v>0</v>
      </c>
      <c r="AM28" s="196">
        <v>0</v>
      </c>
      <c r="AN28" s="196">
        <v>0</v>
      </c>
      <c r="AO28" s="196">
        <v>174.02</v>
      </c>
      <c r="AP28" s="196">
        <v>0</v>
      </c>
      <c r="AQ28" s="196">
        <v>0</v>
      </c>
      <c r="AR28" s="196">
        <v>9.34</v>
      </c>
      <c r="AS28" s="196">
        <v>16.32</v>
      </c>
      <c r="AT28" s="196">
        <v>14.12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5.53</v>
      </c>
      <c r="G29" s="196">
        <v>0</v>
      </c>
      <c r="H29" s="196">
        <v>0</v>
      </c>
      <c r="I29" s="196">
        <v>0</v>
      </c>
      <c r="J29" s="196">
        <v>0</v>
      </c>
      <c r="K29" s="196">
        <v>0.35</v>
      </c>
      <c r="L29" s="196">
        <v>14.46</v>
      </c>
      <c r="M29" s="196">
        <v>1</v>
      </c>
      <c r="N29" s="196">
        <v>1.36</v>
      </c>
      <c r="O29" s="196">
        <v>0</v>
      </c>
      <c r="P29" s="196">
        <v>1.44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0.96</v>
      </c>
      <c r="V29" s="196">
        <v>0.24</v>
      </c>
      <c r="W29" s="196">
        <v>0.54</v>
      </c>
      <c r="X29" s="196">
        <v>1.95</v>
      </c>
      <c r="Y29" s="196">
        <v>0</v>
      </c>
      <c r="Z29" s="196">
        <v>8.39</v>
      </c>
      <c r="AA29" s="196">
        <v>3.02</v>
      </c>
      <c r="AB29" s="196">
        <v>0</v>
      </c>
      <c r="AC29" s="196">
        <v>0.87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174.02</v>
      </c>
      <c r="AP29" s="196">
        <v>0</v>
      </c>
      <c r="AQ29" s="196">
        <v>0</v>
      </c>
      <c r="AR29" s="196">
        <v>9.34</v>
      </c>
      <c r="AS29" s="196">
        <v>16.32</v>
      </c>
      <c r="AT29" s="196">
        <v>14.12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5.53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14.46</v>
      </c>
      <c r="M30" s="196">
        <v>1</v>
      </c>
      <c r="N30" s="196">
        <v>1.36</v>
      </c>
      <c r="O30" s="196">
        <v>0</v>
      </c>
      <c r="P30" s="196">
        <v>1.44</v>
      </c>
      <c r="Q30" s="196">
        <v>0.25</v>
      </c>
      <c r="R30" s="196">
        <v>0.49</v>
      </c>
      <c r="S30" s="196">
        <v>0.3</v>
      </c>
      <c r="T30" s="196">
        <v>0</v>
      </c>
      <c r="U30" s="196">
        <v>0.96</v>
      </c>
      <c r="V30" s="196">
        <v>0.24</v>
      </c>
      <c r="W30" s="196">
        <v>0.54</v>
      </c>
      <c r="X30" s="196">
        <v>1.95</v>
      </c>
      <c r="Y30" s="196">
        <v>0</v>
      </c>
      <c r="Z30" s="196">
        <v>8.39</v>
      </c>
      <c r="AA30" s="196">
        <v>3.02</v>
      </c>
      <c r="AB30" s="196">
        <v>0</v>
      </c>
      <c r="AC30" s="196">
        <v>0.87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174.02</v>
      </c>
      <c r="AP30" s="196">
        <v>0</v>
      </c>
      <c r="AQ30" s="196">
        <v>0</v>
      </c>
      <c r="AR30" s="196">
        <v>9.34</v>
      </c>
      <c r="AS30" s="196">
        <v>16.32</v>
      </c>
      <c r="AT30" s="196">
        <v>14.12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5.53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14.46</v>
      </c>
      <c r="M31" s="196">
        <v>1</v>
      </c>
      <c r="N31" s="196">
        <v>1.36</v>
      </c>
      <c r="O31" s="196">
        <v>0</v>
      </c>
      <c r="P31" s="196">
        <v>1.44</v>
      </c>
      <c r="Q31" s="196">
        <v>0.25</v>
      </c>
      <c r="R31" s="196">
        <v>0.49</v>
      </c>
      <c r="S31" s="196">
        <v>0.3</v>
      </c>
      <c r="T31" s="196">
        <v>0</v>
      </c>
      <c r="U31" s="196">
        <v>0.96</v>
      </c>
      <c r="V31" s="196">
        <v>0.24</v>
      </c>
      <c r="W31" s="196">
        <v>0.54</v>
      </c>
      <c r="X31" s="196">
        <v>1.95</v>
      </c>
      <c r="Y31" s="196">
        <v>0</v>
      </c>
      <c r="Z31" s="196">
        <v>8.39</v>
      </c>
      <c r="AA31" s="196">
        <v>3.02</v>
      </c>
      <c r="AB31" s="196">
        <v>0</v>
      </c>
      <c r="AC31" s="196">
        <v>0.87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174.02</v>
      </c>
      <c r="AP31" s="196">
        <v>0</v>
      </c>
      <c r="AQ31" s="196">
        <v>0</v>
      </c>
      <c r="AR31" s="196">
        <v>9.34</v>
      </c>
      <c r="AS31" s="196">
        <v>16.32</v>
      </c>
      <c r="AT31" s="196">
        <v>14.12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5.53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14.46</v>
      </c>
      <c r="M32" s="196">
        <v>1</v>
      </c>
      <c r="N32" s="196">
        <v>1.36</v>
      </c>
      <c r="O32" s="196">
        <v>0</v>
      </c>
      <c r="P32" s="196">
        <v>1.44</v>
      </c>
      <c r="Q32" s="196">
        <v>0.25</v>
      </c>
      <c r="R32" s="196">
        <v>0.49</v>
      </c>
      <c r="S32" s="196">
        <v>0.3</v>
      </c>
      <c r="T32" s="196">
        <v>0</v>
      </c>
      <c r="U32" s="196">
        <v>0.96</v>
      </c>
      <c r="V32" s="196">
        <v>0.24</v>
      </c>
      <c r="W32" s="196">
        <v>0.54</v>
      </c>
      <c r="X32" s="196">
        <v>1.95</v>
      </c>
      <c r="Y32" s="196">
        <v>0</v>
      </c>
      <c r="Z32" s="196">
        <v>8.39</v>
      </c>
      <c r="AA32" s="196">
        <v>3.02</v>
      </c>
      <c r="AB32" s="196">
        <v>0</v>
      </c>
      <c r="AC32" s="196">
        <v>0.87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174.02</v>
      </c>
      <c r="AP32" s="196">
        <v>0</v>
      </c>
      <c r="AQ32" s="196">
        <v>0</v>
      </c>
      <c r="AR32" s="196">
        <v>9.34</v>
      </c>
      <c r="AS32" s="196">
        <v>16.32</v>
      </c>
      <c r="AT32" s="196">
        <v>14.12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5.53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14.46</v>
      </c>
      <c r="M33" s="196">
        <v>1</v>
      </c>
      <c r="N33" s="196">
        <v>1.36</v>
      </c>
      <c r="O33" s="196">
        <v>0</v>
      </c>
      <c r="P33" s="196">
        <v>1.44</v>
      </c>
      <c r="Q33" s="196">
        <v>0.25</v>
      </c>
      <c r="R33" s="196">
        <v>0.49</v>
      </c>
      <c r="S33" s="196">
        <v>0.3</v>
      </c>
      <c r="T33" s="196">
        <v>0</v>
      </c>
      <c r="U33" s="196">
        <v>0.96</v>
      </c>
      <c r="V33" s="196">
        <v>0.24</v>
      </c>
      <c r="W33" s="196">
        <v>0.54</v>
      </c>
      <c r="X33" s="196">
        <v>1.95</v>
      </c>
      <c r="Y33" s="196">
        <v>0</v>
      </c>
      <c r="Z33" s="196">
        <v>8.39</v>
      </c>
      <c r="AA33" s="196">
        <v>3.02</v>
      </c>
      <c r="AB33" s="196">
        <v>0</v>
      </c>
      <c r="AC33" s="196">
        <v>0.87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174.02</v>
      </c>
      <c r="AP33" s="196">
        <v>0</v>
      </c>
      <c r="AQ33" s="196">
        <v>0</v>
      </c>
      <c r="AR33" s="196">
        <v>9.34</v>
      </c>
      <c r="AS33" s="196">
        <v>16.32</v>
      </c>
      <c r="AT33" s="196">
        <v>14.12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5.53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14.46</v>
      </c>
      <c r="M34" s="196">
        <v>1</v>
      </c>
      <c r="N34" s="196">
        <v>1.36</v>
      </c>
      <c r="O34" s="196">
        <v>0</v>
      </c>
      <c r="P34" s="196">
        <v>1.44</v>
      </c>
      <c r="Q34" s="196">
        <v>0.25</v>
      </c>
      <c r="R34" s="196">
        <v>0.49</v>
      </c>
      <c r="S34" s="196">
        <v>0.3</v>
      </c>
      <c r="T34" s="196">
        <v>0</v>
      </c>
      <c r="U34" s="196">
        <v>0.96</v>
      </c>
      <c r="V34" s="196">
        <v>0.24</v>
      </c>
      <c r="W34" s="196">
        <v>0.54</v>
      </c>
      <c r="X34" s="196">
        <v>1.95</v>
      </c>
      <c r="Y34" s="196">
        <v>0</v>
      </c>
      <c r="Z34" s="196">
        <v>8.39</v>
      </c>
      <c r="AA34" s="196">
        <v>3.02</v>
      </c>
      <c r="AB34" s="196">
        <v>0</v>
      </c>
      <c r="AC34" s="196">
        <v>0.87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174.02</v>
      </c>
      <c r="AP34" s="196">
        <v>0</v>
      </c>
      <c r="AQ34" s="196">
        <v>0</v>
      </c>
      <c r="AR34" s="196">
        <v>9.34</v>
      </c>
      <c r="AS34" s="196">
        <v>16.32</v>
      </c>
      <c r="AT34" s="196">
        <v>14.12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5.53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14.46</v>
      </c>
      <c r="M35" s="196">
        <v>1</v>
      </c>
      <c r="N35" s="196">
        <v>1.36</v>
      </c>
      <c r="O35" s="196">
        <v>0</v>
      </c>
      <c r="P35" s="196">
        <v>1.44</v>
      </c>
      <c r="Q35" s="196">
        <v>0.25</v>
      </c>
      <c r="R35" s="196">
        <v>0.49</v>
      </c>
      <c r="S35" s="196">
        <v>0.3</v>
      </c>
      <c r="T35" s="196">
        <v>0</v>
      </c>
      <c r="U35" s="196">
        <v>0.96</v>
      </c>
      <c r="V35" s="196">
        <v>0.24</v>
      </c>
      <c r="W35" s="196">
        <v>0.54</v>
      </c>
      <c r="X35" s="196">
        <v>1.95</v>
      </c>
      <c r="Y35" s="196">
        <v>0</v>
      </c>
      <c r="Z35" s="196">
        <v>8.39</v>
      </c>
      <c r="AA35" s="196">
        <v>3.02</v>
      </c>
      <c r="AB35" s="196">
        <v>0</v>
      </c>
      <c r="AC35" s="196">
        <v>0.87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174.02</v>
      </c>
      <c r="AP35" s="196">
        <v>0</v>
      </c>
      <c r="AQ35" s="196">
        <v>0</v>
      </c>
      <c r="AR35" s="196">
        <v>9.34</v>
      </c>
      <c r="AS35" s="196">
        <v>16.32</v>
      </c>
      <c r="AT35" s="196">
        <v>14.12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5.53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14.46</v>
      </c>
      <c r="M36" s="196">
        <v>1</v>
      </c>
      <c r="N36" s="196">
        <v>1.36</v>
      </c>
      <c r="O36" s="196">
        <v>0</v>
      </c>
      <c r="P36" s="196">
        <v>1.44</v>
      </c>
      <c r="Q36" s="196">
        <v>0.25</v>
      </c>
      <c r="R36" s="196">
        <v>0.49</v>
      </c>
      <c r="S36" s="196">
        <v>0.3</v>
      </c>
      <c r="T36" s="196">
        <v>0</v>
      </c>
      <c r="U36" s="196">
        <v>0.96</v>
      </c>
      <c r="V36" s="196">
        <v>0.24</v>
      </c>
      <c r="W36" s="196">
        <v>0.54</v>
      </c>
      <c r="X36" s="196">
        <v>1.95</v>
      </c>
      <c r="Y36" s="196">
        <v>0</v>
      </c>
      <c r="Z36" s="196">
        <v>8.39</v>
      </c>
      <c r="AA36" s="196">
        <v>3.02</v>
      </c>
      <c r="AB36" s="196">
        <v>0</v>
      </c>
      <c r="AC36" s="196">
        <v>0.87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174.02</v>
      </c>
      <c r="AP36" s="196">
        <v>0</v>
      </c>
      <c r="AQ36" s="196">
        <v>0</v>
      </c>
      <c r="AR36" s="196">
        <v>9.34</v>
      </c>
      <c r="AS36" s="196">
        <v>16.32</v>
      </c>
      <c r="AT36" s="196">
        <v>14.12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5.53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14.46</v>
      </c>
      <c r="M37" s="196">
        <v>1</v>
      </c>
      <c r="N37" s="196">
        <v>1.36</v>
      </c>
      <c r="O37" s="196">
        <v>0</v>
      </c>
      <c r="P37" s="196">
        <v>1.44</v>
      </c>
      <c r="Q37" s="196">
        <v>0.25</v>
      </c>
      <c r="R37" s="196">
        <v>0.49</v>
      </c>
      <c r="S37" s="196">
        <v>0.3</v>
      </c>
      <c r="T37" s="196">
        <v>0</v>
      </c>
      <c r="U37" s="196">
        <v>0.96</v>
      </c>
      <c r="V37" s="196">
        <v>0.24</v>
      </c>
      <c r="W37" s="196">
        <v>0.54</v>
      </c>
      <c r="X37" s="196">
        <v>1.95</v>
      </c>
      <c r="Y37" s="196">
        <v>0</v>
      </c>
      <c r="Z37" s="196">
        <v>8.39</v>
      </c>
      <c r="AA37" s="196">
        <v>3.02</v>
      </c>
      <c r="AB37" s="196">
        <v>0</v>
      </c>
      <c r="AC37" s="196">
        <v>0.87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174.02</v>
      </c>
      <c r="AP37" s="196">
        <v>0</v>
      </c>
      <c r="AQ37" s="196">
        <v>0</v>
      </c>
      <c r="AR37" s="196">
        <v>9.34</v>
      </c>
      <c r="AS37" s="196">
        <v>16.32</v>
      </c>
      <c r="AT37" s="196">
        <v>14.12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5.53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14.46</v>
      </c>
      <c r="M38" s="196">
        <v>1</v>
      </c>
      <c r="N38" s="196">
        <v>1.36</v>
      </c>
      <c r="O38" s="196">
        <v>0</v>
      </c>
      <c r="P38" s="196">
        <v>1.44</v>
      </c>
      <c r="Q38" s="196">
        <v>0.25</v>
      </c>
      <c r="R38" s="196">
        <v>0.49</v>
      </c>
      <c r="S38" s="196">
        <v>0.3</v>
      </c>
      <c r="T38" s="196">
        <v>0</v>
      </c>
      <c r="U38" s="196">
        <v>0.96</v>
      </c>
      <c r="V38" s="196">
        <v>0.24</v>
      </c>
      <c r="W38" s="196">
        <v>0.54</v>
      </c>
      <c r="X38" s="196">
        <v>1.95</v>
      </c>
      <c r="Y38" s="196">
        <v>0</v>
      </c>
      <c r="Z38" s="196">
        <v>8.39</v>
      </c>
      <c r="AA38" s="196">
        <v>3.02</v>
      </c>
      <c r="AB38" s="196">
        <v>0</v>
      </c>
      <c r="AC38" s="196">
        <v>0.87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174.02</v>
      </c>
      <c r="AP38" s="196">
        <v>0</v>
      </c>
      <c r="AQ38" s="196">
        <v>0</v>
      </c>
      <c r="AR38" s="196">
        <v>9.34</v>
      </c>
      <c r="AS38" s="196">
        <v>16.32</v>
      </c>
      <c r="AT38" s="196">
        <v>14.12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5.53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14.46</v>
      </c>
      <c r="M39" s="196">
        <v>1</v>
      </c>
      <c r="N39" s="196">
        <v>1.36</v>
      </c>
      <c r="O39" s="196">
        <v>0</v>
      </c>
      <c r="P39" s="196">
        <v>1.44</v>
      </c>
      <c r="Q39" s="196">
        <v>0.25</v>
      </c>
      <c r="R39" s="196">
        <v>0.49</v>
      </c>
      <c r="S39" s="196">
        <v>0.3</v>
      </c>
      <c r="T39" s="196">
        <v>0</v>
      </c>
      <c r="U39" s="196">
        <v>0.96</v>
      </c>
      <c r="V39" s="196">
        <v>0.24</v>
      </c>
      <c r="W39" s="196">
        <v>0.54</v>
      </c>
      <c r="X39" s="196">
        <v>1.95</v>
      </c>
      <c r="Y39" s="196">
        <v>0</v>
      </c>
      <c r="Z39" s="196">
        <v>8.39</v>
      </c>
      <c r="AA39" s="196">
        <v>3.02</v>
      </c>
      <c r="AB39" s="196">
        <v>0</v>
      </c>
      <c r="AC39" s="196">
        <v>0.87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174.02</v>
      </c>
      <c r="AP39" s="196">
        <v>0</v>
      </c>
      <c r="AQ39" s="196">
        <v>0</v>
      </c>
      <c r="AR39" s="196">
        <v>9.34</v>
      </c>
      <c r="AS39" s="196">
        <v>16.32</v>
      </c>
      <c r="AT39" s="196">
        <v>14.12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5.53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14.46</v>
      </c>
      <c r="M40" s="196">
        <v>1</v>
      </c>
      <c r="N40" s="196">
        <v>1.36</v>
      </c>
      <c r="O40" s="196">
        <v>0</v>
      </c>
      <c r="P40" s="196">
        <v>1.44</v>
      </c>
      <c r="Q40" s="196">
        <v>0.25</v>
      </c>
      <c r="R40" s="196">
        <v>0.49</v>
      </c>
      <c r="S40" s="196">
        <v>0.3</v>
      </c>
      <c r="T40" s="196">
        <v>0</v>
      </c>
      <c r="U40" s="196">
        <v>0.96</v>
      </c>
      <c r="V40" s="196">
        <v>0.24</v>
      </c>
      <c r="W40" s="196">
        <v>0.54</v>
      </c>
      <c r="X40" s="196">
        <v>1.95</v>
      </c>
      <c r="Y40" s="196">
        <v>0</v>
      </c>
      <c r="Z40" s="196">
        <v>8.39</v>
      </c>
      <c r="AA40" s="196">
        <v>3.02</v>
      </c>
      <c r="AB40" s="196">
        <v>0</v>
      </c>
      <c r="AC40" s="196">
        <v>0.87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174.02</v>
      </c>
      <c r="AP40" s="196">
        <v>0</v>
      </c>
      <c r="AQ40" s="196">
        <v>0</v>
      </c>
      <c r="AR40" s="196">
        <v>9.34</v>
      </c>
      <c r="AS40" s="196">
        <v>16.32</v>
      </c>
      <c r="AT40" s="196">
        <v>14.12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5.53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14.46</v>
      </c>
      <c r="M41" s="196">
        <v>1</v>
      </c>
      <c r="N41" s="196">
        <v>1.36</v>
      </c>
      <c r="O41" s="196">
        <v>0</v>
      </c>
      <c r="P41" s="196">
        <v>1.44</v>
      </c>
      <c r="Q41" s="196">
        <v>0.25</v>
      </c>
      <c r="R41" s="196">
        <v>0.49</v>
      </c>
      <c r="S41" s="196">
        <v>0.3</v>
      </c>
      <c r="T41" s="196">
        <v>0</v>
      </c>
      <c r="U41" s="196">
        <v>0.96</v>
      </c>
      <c r="V41" s="196">
        <v>0.24</v>
      </c>
      <c r="W41" s="196">
        <v>0.54</v>
      </c>
      <c r="X41" s="196">
        <v>1.95</v>
      </c>
      <c r="Y41" s="196">
        <v>0</v>
      </c>
      <c r="Z41" s="196">
        <v>8.39</v>
      </c>
      <c r="AA41" s="196">
        <v>3.02</v>
      </c>
      <c r="AB41" s="196">
        <v>0</v>
      </c>
      <c r="AC41" s="196">
        <v>0.87</v>
      </c>
      <c r="AD41" s="196">
        <v>14.84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174.02</v>
      </c>
      <c r="AP41" s="196">
        <v>0</v>
      </c>
      <c r="AQ41" s="196">
        <v>0</v>
      </c>
      <c r="AR41" s="196">
        <v>9.34</v>
      </c>
      <c r="AS41" s="196">
        <v>16.32</v>
      </c>
      <c r="AT41" s="196">
        <v>14.12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5.53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14.46</v>
      </c>
      <c r="M42" s="196">
        <v>1</v>
      </c>
      <c r="N42" s="196">
        <v>1.36</v>
      </c>
      <c r="O42" s="196">
        <v>0</v>
      </c>
      <c r="P42" s="196">
        <v>1.44</v>
      </c>
      <c r="Q42" s="196">
        <v>0.25</v>
      </c>
      <c r="R42" s="196">
        <v>0.49</v>
      </c>
      <c r="S42" s="196">
        <v>0.3</v>
      </c>
      <c r="T42" s="196">
        <v>0</v>
      </c>
      <c r="U42" s="196">
        <v>0.96</v>
      </c>
      <c r="V42" s="196">
        <v>0.24</v>
      </c>
      <c r="W42" s="196">
        <v>0.54</v>
      </c>
      <c r="X42" s="196">
        <v>1.95</v>
      </c>
      <c r="Y42" s="196">
        <v>0</v>
      </c>
      <c r="Z42" s="196">
        <v>8.39</v>
      </c>
      <c r="AA42" s="196">
        <v>3.02</v>
      </c>
      <c r="AB42" s="196">
        <v>0</v>
      </c>
      <c r="AC42" s="196">
        <v>0.87</v>
      </c>
      <c r="AD42" s="196">
        <v>14.84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174.02</v>
      </c>
      <c r="AP42" s="196">
        <v>0</v>
      </c>
      <c r="AQ42" s="196">
        <v>0</v>
      </c>
      <c r="AR42" s="196">
        <v>9.34</v>
      </c>
      <c r="AS42" s="196">
        <v>16.32</v>
      </c>
      <c r="AT42" s="196">
        <v>14.12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5.53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14.46</v>
      </c>
      <c r="M43" s="196">
        <v>1</v>
      </c>
      <c r="N43" s="196">
        <v>1.36</v>
      </c>
      <c r="O43" s="196">
        <v>0</v>
      </c>
      <c r="P43" s="196">
        <v>1.44</v>
      </c>
      <c r="Q43" s="196">
        <v>0.25</v>
      </c>
      <c r="R43" s="196">
        <v>0.49</v>
      </c>
      <c r="S43" s="196">
        <v>0.26</v>
      </c>
      <c r="T43" s="196">
        <v>0</v>
      </c>
      <c r="U43" s="196">
        <v>0.96</v>
      </c>
      <c r="V43" s="196">
        <v>0.24</v>
      </c>
      <c r="W43" s="196">
        <v>0.54</v>
      </c>
      <c r="X43" s="196">
        <v>1.95</v>
      </c>
      <c r="Y43" s="196">
        <v>0</v>
      </c>
      <c r="Z43" s="196">
        <v>8.39</v>
      </c>
      <c r="AA43" s="196">
        <v>3.02</v>
      </c>
      <c r="AB43" s="196">
        <v>0</v>
      </c>
      <c r="AC43" s="196">
        <v>0.87</v>
      </c>
      <c r="AD43" s="196">
        <v>14.84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174.02</v>
      </c>
      <c r="AP43" s="196">
        <v>0</v>
      </c>
      <c r="AQ43" s="196">
        <v>0</v>
      </c>
      <c r="AR43" s="196">
        <v>9.34</v>
      </c>
      <c r="AS43" s="196">
        <v>16.32</v>
      </c>
      <c r="AT43" s="196">
        <v>14.12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5.53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14.46</v>
      </c>
      <c r="M44" s="196">
        <v>1</v>
      </c>
      <c r="N44" s="196">
        <v>1.36</v>
      </c>
      <c r="O44" s="196">
        <v>0</v>
      </c>
      <c r="P44" s="196">
        <v>1.44</v>
      </c>
      <c r="Q44" s="196">
        <v>0.25</v>
      </c>
      <c r="R44" s="196">
        <v>0.49</v>
      </c>
      <c r="S44" s="196">
        <v>0.21</v>
      </c>
      <c r="T44" s="196">
        <v>0</v>
      </c>
      <c r="U44" s="196">
        <v>0.96</v>
      </c>
      <c r="V44" s="196">
        <v>0.24</v>
      </c>
      <c r="W44" s="196">
        <v>0.54</v>
      </c>
      <c r="X44" s="196">
        <v>1.95</v>
      </c>
      <c r="Y44" s="196">
        <v>0</v>
      </c>
      <c r="Z44" s="196">
        <v>8.39</v>
      </c>
      <c r="AA44" s="196">
        <v>3.02</v>
      </c>
      <c r="AB44" s="196">
        <v>0</v>
      </c>
      <c r="AC44" s="196">
        <v>0.87</v>
      </c>
      <c r="AD44" s="196">
        <v>14.84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174.02</v>
      </c>
      <c r="AP44" s="196">
        <v>0</v>
      </c>
      <c r="AQ44" s="196">
        <v>0</v>
      </c>
      <c r="AR44" s="196">
        <v>9.34</v>
      </c>
      <c r="AS44" s="196">
        <v>16.32</v>
      </c>
      <c r="AT44" s="196">
        <v>14.12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5.53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14.46</v>
      </c>
      <c r="M45" s="196">
        <v>1</v>
      </c>
      <c r="N45" s="196">
        <v>1.36</v>
      </c>
      <c r="O45" s="196">
        <v>0</v>
      </c>
      <c r="P45" s="196">
        <v>1.44</v>
      </c>
      <c r="Q45" s="196">
        <v>0.25</v>
      </c>
      <c r="R45" s="196">
        <v>0.49</v>
      </c>
      <c r="S45" s="196">
        <v>0.17</v>
      </c>
      <c r="T45" s="196">
        <v>0</v>
      </c>
      <c r="U45" s="196">
        <v>0.96</v>
      </c>
      <c r="V45" s="196">
        <v>0.24</v>
      </c>
      <c r="W45" s="196">
        <v>0.54</v>
      </c>
      <c r="X45" s="196">
        <v>1.95</v>
      </c>
      <c r="Y45" s="196">
        <v>0</v>
      </c>
      <c r="Z45" s="196">
        <v>8.39</v>
      </c>
      <c r="AA45" s="196">
        <v>3.02</v>
      </c>
      <c r="AB45" s="196">
        <v>0</v>
      </c>
      <c r="AC45" s="196">
        <v>0.87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174.02</v>
      </c>
      <c r="AP45" s="196">
        <v>0</v>
      </c>
      <c r="AQ45" s="196">
        <v>0</v>
      </c>
      <c r="AR45" s="196">
        <v>9.34</v>
      </c>
      <c r="AS45" s="196">
        <v>16.32</v>
      </c>
      <c r="AT45" s="196">
        <v>14.12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5.53</v>
      </c>
      <c r="G46" s="196">
        <v>0</v>
      </c>
      <c r="H46" s="196">
        <v>0</v>
      </c>
      <c r="I46" s="196">
        <v>0</v>
      </c>
      <c r="J46" s="196">
        <v>0</v>
      </c>
      <c r="K46" s="196">
        <v>4.37</v>
      </c>
      <c r="L46" s="196">
        <v>48.79</v>
      </c>
      <c r="M46" s="196">
        <v>1</v>
      </c>
      <c r="N46" s="196">
        <v>1.36</v>
      </c>
      <c r="O46" s="196">
        <v>0</v>
      </c>
      <c r="P46" s="196">
        <v>1.44</v>
      </c>
      <c r="Q46" s="196">
        <v>0.25</v>
      </c>
      <c r="R46" s="196">
        <v>0.49</v>
      </c>
      <c r="S46" s="196">
        <v>0.17</v>
      </c>
      <c r="T46" s="196">
        <v>0</v>
      </c>
      <c r="U46" s="196">
        <v>0.96</v>
      </c>
      <c r="V46" s="196">
        <v>0.24</v>
      </c>
      <c r="W46" s="196">
        <v>0.54</v>
      </c>
      <c r="X46" s="196">
        <v>1.95</v>
      </c>
      <c r="Y46" s="196">
        <v>0</v>
      </c>
      <c r="Z46" s="196">
        <v>8.39</v>
      </c>
      <c r="AA46" s="196">
        <v>3.02</v>
      </c>
      <c r="AB46" s="196">
        <v>0</v>
      </c>
      <c r="AC46" s="196">
        <v>0.87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16.48</v>
      </c>
      <c r="AL46" s="196">
        <v>0</v>
      </c>
      <c r="AM46" s="196">
        <v>0</v>
      </c>
      <c r="AN46" s="196">
        <v>0</v>
      </c>
      <c r="AO46" s="196">
        <v>174.02</v>
      </c>
      <c r="AP46" s="196">
        <v>0</v>
      </c>
      <c r="AQ46" s="196">
        <v>0</v>
      </c>
      <c r="AR46" s="196">
        <v>9.34</v>
      </c>
      <c r="AS46" s="196">
        <v>16.32</v>
      </c>
      <c r="AT46" s="196">
        <v>14.12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5.53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14.46</v>
      </c>
      <c r="M47" s="196">
        <v>1</v>
      </c>
      <c r="N47" s="196">
        <v>1.36</v>
      </c>
      <c r="O47" s="196">
        <v>0</v>
      </c>
      <c r="P47" s="196">
        <v>1.44</v>
      </c>
      <c r="Q47" s="196">
        <v>0.25</v>
      </c>
      <c r="R47" s="196">
        <v>0.49</v>
      </c>
      <c r="S47" s="196">
        <v>0.17</v>
      </c>
      <c r="T47" s="196">
        <v>0</v>
      </c>
      <c r="U47" s="196">
        <v>0.96</v>
      </c>
      <c r="V47" s="196">
        <v>0.24</v>
      </c>
      <c r="W47" s="196">
        <v>0.54</v>
      </c>
      <c r="X47" s="196">
        <v>1.95</v>
      </c>
      <c r="Y47" s="196">
        <v>0</v>
      </c>
      <c r="Z47" s="196">
        <v>8.39</v>
      </c>
      <c r="AA47" s="196">
        <v>3.02</v>
      </c>
      <c r="AB47" s="196">
        <v>0</v>
      </c>
      <c r="AC47" s="196">
        <v>0.87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174.02</v>
      </c>
      <c r="AP47" s="196">
        <v>0</v>
      </c>
      <c r="AQ47" s="196">
        <v>0</v>
      </c>
      <c r="AR47" s="196">
        <v>9.34</v>
      </c>
      <c r="AS47" s="196">
        <v>16.32</v>
      </c>
      <c r="AT47" s="196">
        <v>14.12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5.53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14.46</v>
      </c>
      <c r="M48" s="196">
        <v>1</v>
      </c>
      <c r="N48" s="196">
        <v>1.36</v>
      </c>
      <c r="O48" s="196">
        <v>0</v>
      </c>
      <c r="P48" s="196">
        <v>1.44</v>
      </c>
      <c r="Q48" s="196">
        <v>0.25</v>
      </c>
      <c r="R48" s="196">
        <v>0.49</v>
      </c>
      <c r="S48" s="196">
        <v>0.17</v>
      </c>
      <c r="T48" s="196">
        <v>0</v>
      </c>
      <c r="U48" s="196">
        <v>0.96</v>
      </c>
      <c r="V48" s="196">
        <v>0.24</v>
      </c>
      <c r="W48" s="196">
        <v>0.54</v>
      </c>
      <c r="X48" s="196">
        <v>1.95</v>
      </c>
      <c r="Y48" s="196">
        <v>0</v>
      </c>
      <c r="Z48" s="196">
        <v>8.39</v>
      </c>
      <c r="AA48" s="196">
        <v>3.02</v>
      </c>
      <c r="AB48" s="196">
        <v>0</v>
      </c>
      <c r="AC48" s="196">
        <v>0.87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174.02</v>
      </c>
      <c r="AP48" s="196">
        <v>0</v>
      </c>
      <c r="AQ48" s="196">
        <v>0</v>
      </c>
      <c r="AR48" s="196">
        <v>9.34</v>
      </c>
      <c r="AS48" s="196">
        <v>16.32</v>
      </c>
      <c r="AT48" s="196">
        <v>14.12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5.53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14.46</v>
      </c>
      <c r="M49" s="196">
        <v>1</v>
      </c>
      <c r="N49" s="196">
        <v>1.36</v>
      </c>
      <c r="O49" s="196">
        <v>0</v>
      </c>
      <c r="P49" s="196">
        <v>1.44</v>
      </c>
      <c r="Q49" s="196">
        <v>0.25</v>
      </c>
      <c r="R49" s="196">
        <v>0.49</v>
      </c>
      <c r="S49" s="196">
        <v>0</v>
      </c>
      <c r="T49" s="196">
        <v>0</v>
      </c>
      <c r="U49" s="196">
        <v>0.96</v>
      </c>
      <c r="V49" s="196">
        <v>0.24</v>
      </c>
      <c r="W49" s="196">
        <v>3.96</v>
      </c>
      <c r="X49" s="196">
        <v>1.95</v>
      </c>
      <c r="Y49" s="196">
        <v>0</v>
      </c>
      <c r="Z49" s="196">
        <v>8.39</v>
      </c>
      <c r="AA49" s="196">
        <v>3.02</v>
      </c>
      <c r="AB49" s="196">
        <v>0</v>
      </c>
      <c r="AC49" s="196">
        <v>0.87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174.02</v>
      </c>
      <c r="AP49" s="196">
        <v>0</v>
      </c>
      <c r="AQ49" s="196">
        <v>0</v>
      </c>
      <c r="AR49" s="196">
        <v>9.34</v>
      </c>
      <c r="AS49" s="196">
        <v>16.32</v>
      </c>
      <c r="AT49" s="196">
        <v>14.12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5.53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14.46</v>
      </c>
      <c r="M50" s="196">
        <v>1</v>
      </c>
      <c r="N50" s="196">
        <v>1.36</v>
      </c>
      <c r="O50" s="196">
        <v>0</v>
      </c>
      <c r="P50" s="196">
        <v>1.44</v>
      </c>
      <c r="Q50" s="196">
        <v>0.25</v>
      </c>
      <c r="R50" s="196">
        <v>0.49</v>
      </c>
      <c r="S50" s="196">
        <v>0</v>
      </c>
      <c r="T50" s="196">
        <v>0</v>
      </c>
      <c r="U50" s="196">
        <v>0.96</v>
      </c>
      <c r="V50" s="196">
        <v>0.24</v>
      </c>
      <c r="W50" s="196">
        <v>3.96</v>
      </c>
      <c r="X50" s="196">
        <v>1.95</v>
      </c>
      <c r="Y50" s="196">
        <v>0</v>
      </c>
      <c r="Z50" s="196">
        <v>8.39</v>
      </c>
      <c r="AA50" s="196">
        <v>3.02</v>
      </c>
      <c r="AB50" s="196">
        <v>0</v>
      </c>
      <c r="AC50" s="196">
        <v>0.87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174.02</v>
      </c>
      <c r="AP50" s="196">
        <v>0</v>
      </c>
      <c r="AQ50" s="196">
        <v>0</v>
      </c>
      <c r="AR50" s="196">
        <v>9.34</v>
      </c>
      <c r="AS50" s="196">
        <v>16.32</v>
      </c>
      <c r="AT50" s="196">
        <v>14.12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5.53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14.46</v>
      </c>
      <c r="M51" s="196">
        <v>1</v>
      </c>
      <c r="N51" s="196">
        <v>1.36</v>
      </c>
      <c r="O51" s="196">
        <v>0</v>
      </c>
      <c r="P51" s="196">
        <v>1.44</v>
      </c>
      <c r="Q51" s="196">
        <v>0.25</v>
      </c>
      <c r="R51" s="196">
        <v>0.49</v>
      </c>
      <c r="S51" s="196">
        <v>0</v>
      </c>
      <c r="T51" s="196">
        <v>0</v>
      </c>
      <c r="U51" s="196">
        <v>0.96</v>
      </c>
      <c r="V51" s="196">
        <v>0.24</v>
      </c>
      <c r="W51" s="196">
        <v>3.96</v>
      </c>
      <c r="X51" s="196">
        <v>1.95</v>
      </c>
      <c r="Y51" s="196">
        <v>0</v>
      </c>
      <c r="Z51" s="196">
        <v>8.39</v>
      </c>
      <c r="AA51" s="196">
        <v>3.02</v>
      </c>
      <c r="AB51" s="196">
        <v>0</v>
      </c>
      <c r="AC51" s="196">
        <v>0.87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174.02</v>
      </c>
      <c r="AP51" s="196">
        <v>0</v>
      </c>
      <c r="AQ51" s="196">
        <v>0</v>
      </c>
      <c r="AR51" s="196">
        <v>9.34</v>
      </c>
      <c r="AS51" s="196">
        <v>16.32</v>
      </c>
      <c r="AT51" s="196">
        <v>14.12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5.53</v>
      </c>
      <c r="G52" s="196">
        <v>0</v>
      </c>
      <c r="H52" s="196">
        <v>0</v>
      </c>
      <c r="I52" s="196">
        <v>0</v>
      </c>
      <c r="J52" s="196">
        <v>0</v>
      </c>
      <c r="K52" s="196">
        <v>0.35</v>
      </c>
      <c r="L52" s="196">
        <v>14.46</v>
      </c>
      <c r="M52" s="196">
        <v>1</v>
      </c>
      <c r="N52" s="196">
        <v>1.36</v>
      </c>
      <c r="O52" s="196">
        <v>0</v>
      </c>
      <c r="P52" s="196">
        <v>1.44</v>
      </c>
      <c r="Q52" s="196">
        <v>0.25</v>
      </c>
      <c r="R52" s="196">
        <v>0.49</v>
      </c>
      <c r="S52" s="196">
        <v>0</v>
      </c>
      <c r="T52" s="196">
        <v>0</v>
      </c>
      <c r="U52" s="196">
        <v>0.96</v>
      </c>
      <c r="V52" s="196">
        <v>0.24</v>
      </c>
      <c r="W52" s="196">
        <v>3.96</v>
      </c>
      <c r="X52" s="196">
        <v>1.95</v>
      </c>
      <c r="Y52" s="196">
        <v>0</v>
      </c>
      <c r="Z52" s="196">
        <v>8.39</v>
      </c>
      <c r="AA52" s="196">
        <v>3.02</v>
      </c>
      <c r="AB52" s="196">
        <v>0</v>
      </c>
      <c r="AC52" s="196">
        <v>0.87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174.02</v>
      </c>
      <c r="AP52" s="196">
        <v>0</v>
      </c>
      <c r="AQ52" s="196">
        <v>0</v>
      </c>
      <c r="AR52" s="196">
        <v>9.34</v>
      </c>
      <c r="AS52" s="196">
        <v>16.32</v>
      </c>
      <c r="AT52" s="196">
        <v>14.12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5.53</v>
      </c>
      <c r="G53" s="196">
        <v>0</v>
      </c>
      <c r="H53" s="196">
        <v>0</v>
      </c>
      <c r="I53" s="196">
        <v>0</v>
      </c>
      <c r="J53" s="196">
        <v>0</v>
      </c>
      <c r="K53" s="196">
        <v>4.5</v>
      </c>
      <c r="L53" s="196">
        <v>14.46</v>
      </c>
      <c r="M53" s="196">
        <v>1</v>
      </c>
      <c r="N53" s="196">
        <v>1.36</v>
      </c>
      <c r="O53" s="196">
        <v>0</v>
      </c>
      <c r="P53" s="196">
        <v>1.44</v>
      </c>
      <c r="Q53" s="196">
        <v>0.25</v>
      </c>
      <c r="R53" s="196">
        <v>0.49</v>
      </c>
      <c r="S53" s="196">
        <v>0</v>
      </c>
      <c r="T53" s="196">
        <v>0</v>
      </c>
      <c r="U53" s="196">
        <v>0.96</v>
      </c>
      <c r="V53" s="196">
        <v>0.24</v>
      </c>
      <c r="W53" s="196">
        <v>3.96</v>
      </c>
      <c r="X53" s="196">
        <v>1.95</v>
      </c>
      <c r="Y53" s="196">
        <v>0</v>
      </c>
      <c r="Z53" s="196">
        <v>8.39</v>
      </c>
      <c r="AA53" s="196">
        <v>3.02</v>
      </c>
      <c r="AB53" s="196">
        <v>0</v>
      </c>
      <c r="AC53" s="196">
        <v>0.87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11.08</v>
      </c>
      <c r="AL53" s="196">
        <v>0</v>
      </c>
      <c r="AM53" s="196">
        <v>0</v>
      </c>
      <c r="AN53" s="196">
        <v>0</v>
      </c>
      <c r="AO53" s="196">
        <v>174.02</v>
      </c>
      <c r="AP53" s="196">
        <v>0</v>
      </c>
      <c r="AQ53" s="196">
        <v>0</v>
      </c>
      <c r="AR53" s="196">
        <v>9.34</v>
      </c>
      <c r="AS53" s="196">
        <v>16.32</v>
      </c>
      <c r="AT53" s="196">
        <v>14.12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5.53</v>
      </c>
      <c r="G54" s="196">
        <v>0</v>
      </c>
      <c r="H54" s="196">
        <v>0</v>
      </c>
      <c r="I54" s="196">
        <v>0</v>
      </c>
      <c r="J54" s="196">
        <v>0</v>
      </c>
      <c r="K54" s="196">
        <v>4.5</v>
      </c>
      <c r="L54" s="196">
        <v>29.31</v>
      </c>
      <c r="M54" s="196">
        <v>1</v>
      </c>
      <c r="N54" s="196">
        <v>1.36</v>
      </c>
      <c r="O54" s="196">
        <v>0</v>
      </c>
      <c r="P54" s="196">
        <v>1.44</v>
      </c>
      <c r="Q54" s="196">
        <v>0.25</v>
      </c>
      <c r="R54" s="196">
        <v>0.49</v>
      </c>
      <c r="S54" s="196">
        <v>0</v>
      </c>
      <c r="T54" s="196">
        <v>0</v>
      </c>
      <c r="U54" s="196">
        <v>0.96</v>
      </c>
      <c r="V54" s="196">
        <v>0.24</v>
      </c>
      <c r="W54" s="196">
        <v>3.96</v>
      </c>
      <c r="X54" s="196">
        <v>1.95</v>
      </c>
      <c r="Y54" s="196">
        <v>0</v>
      </c>
      <c r="Z54" s="196">
        <v>8.39</v>
      </c>
      <c r="AA54" s="196">
        <v>3.02</v>
      </c>
      <c r="AB54" s="196">
        <v>0</v>
      </c>
      <c r="AC54" s="196">
        <v>0.87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11.08</v>
      </c>
      <c r="AL54" s="196">
        <v>0</v>
      </c>
      <c r="AM54" s="196">
        <v>0</v>
      </c>
      <c r="AN54" s="196">
        <v>0</v>
      </c>
      <c r="AO54" s="196">
        <v>174.02</v>
      </c>
      <c r="AP54" s="196">
        <v>0</v>
      </c>
      <c r="AQ54" s="196">
        <v>0</v>
      </c>
      <c r="AR54" s="196">
        <v>9.34</v>
      </c>
      <c r="AS54" s="196">
        <v>16.32</v>
      </c>
      <c r="AT54" s="196">
        <v>14.12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5.53</v>
      </c>
      <c r="G55" s="196">
        <v>0</v>
      </c>
      <c r="H55" s="196">
        <v>0</v>
      </c>
      <c r="I55" s="196">
        <v>0</v>
      </c>
      <c r="J55" s="196">
        <v>0</v>
      </c>
      <c r="K55" s="196">
        <v>4.5</v>
      </c>
      <c r="L55" s="196">
        <v>83.66</v>
      </c>
      <c r="M55" s="196">
        <v>1</v>
      </c>
      <c r="N55" s="196">
        <v>1.36</v>
      </c>
      <c r="O55" s="196">
        <v>0</v>
      </c>
      <c r="P55" s="196">
        <v>1.44</v>
      </c>
      <c r="Q55" s="196">
        <v>3.15</v>
      </c>
      <c r="R55" s="196">
        <v>0.49</v>
      </c>
      <c r="S55" s="196">
        <v>0</v>
      </c>
      <c r="T55" s="196">
        <v>0</v>
      </c>
      <c r="U55" s="196">
        <v>0.96</v>
      </c>
      <c r="V55" s="196">
        <v>0.24</v>
      </c>
      <c r="W55" s="196">
        <v>3.96</v>
      </c>
      <c r="X55" s="196">
        <v>1.95</v>
      </c>
      <c r="Y55" s="196">
        <v>0</v>
      </c>
      <c r="Z55" s="196">
        <v>8.39</v>
      </c>
      <c r="AA55" s="196">
        <v>3.02</v>
      </c>
      <c r="AB55" s="196">
        <v>0</v>
      </c>
      <c r="AC55" s="196">
        <v>0.87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11.08</v>
      </c>
      <c r="AL55" s="196">
        <v>0</v>
      </c>
      <c r="AM55" s="196">
        <v>0</v>
      </c>
      <c r="AN55" s="196">
        <v>0</v>
      </c>
      <c r="AO55" s="196">
        <v>174.02</v>
      </c>
      <c r="AP55" s="196">
        <v>0</v>
      </c>
      <c r="AQ55" s="196">
        <v>0</v>
      </c>
      <c r="AR55" s="196">
        <v>9.34</v>
      </c>
      <c r="AS55" s="196">
        <v>16.32</v>
      </c>
      <c r="AT55" s="196">
        <v>14.12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5.53</v>
      </c>
      <c r="G56" s="196">
        <v>0</v>
      </c>
      <c r="H56" s="196">
        <v>0</v>
      </c>
      <c r="I56" s="196">
        <v>0</v>
      </c>
      <c r="J56" s="196">
        <v>0</v>
      </c>
      <c r="K56" s="196">
        <v>4.5</v>
      </c>
      <c r="L56" s="196">
        <v>115.21</v>
      </c>
      <c r="M56" s="196">
        <v>1</v>
      </c>
      <c r="N56" s="196">
        <v>1.36</v>
      </c>
      <c r="O56" s="196">
        <v>0</v>
      </c>
      <c r="P56" s="196">
        <v>1.44</v>
      </c>
      <c r="Q56" s="196">
        <v>3.15</v>
      </c>
      <c r="R56" s="196">
        <v>0.49</v>
      </c>
      <c r="S56" s="196">
        <v>0</v>
      </c>
      <c r="T56" s="196">
        <v>0</v>
      </c>
      <c r="U56" s="196">
        <v>0.96</v>
      </c>
      <c r="V56" s="196">
        <v>0.24</v>
      </c>
      <c r="W56" s="196">
        <v>3.96</v>
      </c>
      <c r="X56" s="196">
        <v>1.95</v>
      </c>
      <c r="Y56" s="196">
        <v>0</v>
      </c>
      <c r="Z56" s="196">
        <v>8.39</v>
      </c>
      <c r="AA56" s="196">
        <v>3.02</v>
      </c>
      <c r="AB56" s="196">
        <v>0</v>
      </c>
      <c r="AC56" s="196">
        <v>0.87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11.08</v>
      </c>
      <c r="AL56" s="196">
        <v>0</v>
      </c>
      <c r="AM56" s="196">
        <v>0</v>
      </c>
      <c r="AN56" s="196">
        <v>0</v>
      </c>
      <c r="AO56" s="196">
        <v>174.02</v>
      </c>
      <c r="AP56" s="196">
        <v>0</v>
      </c>
      <c r="AQ56" s="196">
        <v>0</v>
      </c>
      <c r="AR56" s="196">
        <v>9.34</v>
      </c>
      <c r="AS56" s="196">
        <v>16.32</v>
      </c>
      <c r="AT56" s="196">
        <v>14.12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5.53</v>
      </c>
      <c r="G57" s="196">
        <v>0</v>
      </c>
      <c r="H57" s="196">
        <v>0</v>
      </c>
      <c r="I57" s="196">
        <v>0</v>
      </c>
      <c r="J57" s="196">
        <v>0</v>
      </c>
      <c r="K57" s="196">
        <v>4.5</v>
      </c>
      <c r="L57" s="196">
        <v>115.21</v>
      </c>
      <c r="M57" s="196">
        <v>1</v>
      </c>
      <c r="N57" s="196">
        <v>1.36</v>
      </c>
      <c r="O57" s="196">
        <v>0</v>
      </c>
      <c r="P57" s="196">
        <v>1.44</v>
      </c>
      <c r="Q57" s="196">
        <v>3.15</v>
      </c>
      <c r="R57" s="196">
        <v>0.49</v>
      </c>
      <c r="S57" s="196">
        <v>0</v>
      </c>
      <c r="T57" s="196">
        <v>0</v>
      </c>
      <c r="U57" s="196">
        <v>0.96</v>
      </c>
      <c r="V57" s="196">
        <v>0.24</v>
      </c>
      <c r="W57" s="196">
        <v>3.96</v>
      </c>
      <c r="X57" s="196">
        <v>1.95</v>
      </c>
      <c r="Y57" s="196">
        <v>0</v>
      </c>
      <c r="Z57" s="196">
        <v>8.39</v>
      </c>
      <c r="AA57" s="196">
        <v>3.02</v>
      </c>
      <c r="AB57" s="196">
        <v>0</v>
      </c>
      <c r="AC57" s="196">
        <v>0.87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11.08</v>
      </c>
      <c r="AL57" s="196">
        <v>0</v>
      </c>
      <c r="AM57" s="196">
        <v>0</v>
      </c>
      <c r="AN57" s="196">
        <v>0</v>
      </c>
      <c r="AO57" s="196">
        <v>174.02</v>
      </c>
      <c r="AP57" s="196">
        <v>0</v>
      </c>
      <c r="AQ57" s="196">
        <v>0</v>
      </c>
      <c r="AR57" s="196">
        <v>9.34</v>
      </c>
      <c r="AS57" s="196">
        <v>16.32</v>
      </c>
      <c r="AT57" s="196">
        <v>14.12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5.53</v>
      </c>
      <c r="G58" s="196">
        <v>0</v>
      </c>
      <c r="H58" s="196">
        <v>0</v>
      </c>
      <c r="I58" s="196">
        <v>0</v>
      </c>
      <c r="J58" s="196">
        <v>0</v>
      </c>
      <c r="K58" s="196">
        <v>4.5</v>
      </c>
      <c r="L58" s="196">
        <v>115.21</v>
      </c>
      <c r="M58" s="196">
        <v>1</v>
      </c>
      <c r="N58" s="196">
        <v>1.36</v>
      </c>
      <c r="O58" s="196">
        <v>0</v>
      </c>
      <c r="P58" s="196">
        <v>1.44</v>
      </c>
      <c r="Q58" s="196">
        <v>3.15</v>
      </c>
      <c r="R58" s="196">
        <v>0.49</v>
      </c>
      <c r="S58" s="196">
        <v>0</v>
      </c>
      <c r="T58" s="196">
        <v>0</v>
      </c>
      <c r="U58" s="196">
        <v>0.96</v>
      </c>
      <c r="V58" s="196">
        <v>0.24</v>
      </c>
      <c r="W58" s="196">
        <v>3.96</v>
      </c>
      <c r="X58" s="196">
        <v>1.95</v>
      </c>
      <c r="Y58" s="196">
        <v>0</v>
      </c>
      <c r="Z58" s="196">
        <v>8.39</v>
      </c>
      <c r="AA58" s="196">
        <v>3.02</v>
      </c>
      <c r="AB58" s="196">
        <v>0</v>
      </c>
      <c r="AC58" s="196">
        <v>0.87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11.08</v>
      </c>
      <c r="AL58" s="196">
        <v>0</v>
      </c>
      <c r="AM58" s="196">
        <v>0</v>
      </c>
      <c r="AN58" s="196">
        <v>0</v>
      </c>
      <c r="AO58" s="196">
        <v>174.02</v>
      </c>
      <c r="AP58" s="196">
        <v>0</v>
      </c>
      <c r="AQ58" s="196">
        <v>0</v>
      </c>
      <c r="AR58" s="196">
        <v>9.34</v>
      </c>
      <c r="AS58" s="196">
        <v>16.32</v>
      </c>
      <c r="AT58" s="196">
        <v>14.12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5.53</v>
      </c>
      <c r="G59" s="196">
        <v>0</v>
      </c>
      <c r="H59" s="196">
        <v>0</v>
      </c>
      <c r="I59" s="196">
        <v>0</v>
      </c>
      <c r="J59" s="196">
        <v>0</v>
      </c>
      <c r="K59" s="196">
        <v>4.5</v>
      </c>
      <c r="L59" s="196">
        <v>115.21</v>
      </c>
      <c r="M59" s="196">
        <v>1</v>
      </c>
      <c r="N59" s="196">
        <v>1.36</v>
      </c>
      <c r="O59" s="196">
        <v>0</v>
      </c>
      <c r="P59" s="196">
        <v>1.44</v>
      </c>
      <c r="Q59" s="196">
        <v>3.15</v>
      </c>
      <c r="R59" s="196">
        <v>0.49</v>
      </c>
      <c r="S59" s="196">
        <v>0</v>
      </c>
      <c r="T59" s="196">
        <v>0</v>
      </c>
      <c r="U59" s="196">
        <v>0.96</v>
      </c>
      <c r="V59" s="196">
        <v>0.24</v>
      </c>
      <c r="W59" s="196">
        <v>3.96</v>
      </c>
      <c r="X59" s="196">
        <v>1.95</v>
      </c>
      <c r="Y59" s="196">
        <v>0</v>
      </c>
      <c r="Z59" s="196">
        <v>8.39</v>
      </c>
      <c r="AA59" s="196">
        <v>3.02</v>
      </c>
      <c r="AB59" s="196">
        <v>0</v>
      </c>
      <c r="AC59" s="196">
        <v>0.87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11.08</v>
      </c>
      <c r="AL59" s="196">
        <v>0</v>
      </c>
      <c r="AM59" s="196">
        <v>0</v>
      </c>
      <c r="AN59" s="196">
        <v>0</v>
      </c>
      <c r="AO59" s="196">
        <v>174.02</v>
      </c>
      <c r="AP59" s="196">
        <v>0</v>
      </c>
      <c r="AQ59" s="196">
        <v>0</v>
      </c>
      <c r="AR59" s="196">
        <v>9.34</v>
      </c>
      <c r="AS59" s="196">
        <v>16.32</v>
      </c>
      <c r="AT59" s="196">
        <v>14.12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5.53</v>
      </c>
      <c r="G60" s="196">
        <v>0</v>
      </c>
      <c r="H60" s="196">
        <v>0</v>
      </c>
      <c r="I60" s="196">
        <v>0</v>
      </c>
      <c r="J60" s="196">
        <v>0</v>
      </c>
      <c r="K60" s="196">
        <v>4.5</v>
      </c>
      <c r="L60" s="196">
        <v>98.84</v>
      </c>
      <c r="M60" s="196">
        <v>1</v>
      </c>
      <c r="N60" s="196">
        <v>1.36</v>
      </c>
      <c r="O60" s="196">
        <v>0</v>
      </c>
      <c r="P60" s="196">
        <v>1.44</v>
      </c>
      <c r="Q60" s="196">
        <v>0.25</v>
      </c>
      <c r="R60" s="196">
        <v>0.49</v>
      </c>
      <c r="S60" s="196">
        <v>0</v>
      </c>
      <c r="T60" s="196">
        <v>0</v>
      </c>
      <c r="U60" s="196">
        <v>0.96</v>
      </c>
      <c r="V60" s="196">
        <v>0.24</v>
      </c>
      <c r="W60" s="196">
        <v>3.96</v>
      </c>
      <c r="X60" s="196">
        <v>1.95</v>
      </c>
      <c r="Y60" s="196">
        <v>0</v>
      </c>
      <c r="Z60" s="196">
        <v>8.39</v>
      </c>
      <c r="AA60" s="196">
        <v>3.02</v>
      </c>
      <c r="AB60" s="196">
        <v>0</v>
      </c>
      <c r="AC60" s="196">
        <v>0.87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11.08</v>
      </c>
      <c r="AL60" s="196">
        <v>0</v>
      </c>
      <c r="AM60" s="196">
        <v>0</v>
      </c>
      <c r="AN60" s="196">
        <v>0</v>
      </c>
      <c r="AO60" s="196">
        <v>174.02</v>
      </c>
      <c r="AP60" s="196">
        <v>0</v>
      </c>
      <c r="AQ60" s="196">
        <v>0</v>
      </c>
      <c r="AR60" s="196">
        <v>9.34</v>
      </c>
      <c r="AS60" s="196">
        <v>16.32</v>
      </c>
      <c r="AT60" s="196">
        <v>14.12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5.53</v>
      </c>
      <c r="G61" s="196">
        <v>0</v>
      </c>
      <c r="H61" s="196">
        <v>0</v>
      </c>
      <c r="I61" s="196">
        <v>0</v>
      </c>
      <c r="J61" s="196">
        <v>0</v>
      </c>
      <c r="K61" s="196">
        <v>4.5</v>
      </c>
      <c r="L61" s="196">
        <v>98.84</v>
      </c>
      <c r="M61" s="196">
        <v>1</v>
      </c>
      <c r="N61" s="196">
        <v>1.36</v>
      </c>
      <c r="O61" s="196">
        <v>0</v>
      </c>
      <c r="P61" s="196">
        <v>1.44</v>
      </c>
      <c r="Q61" s="196">
        <v>0.25</v>
      </c>
      <c r="R61" s="196">
        <v>0.49</v>
      </c>
      <c r="S61" s="196">
        <v>0</v>
      </c>
      <c r="T61" s="196">
        <v>0</v>
      </c>
      <c r="U61" s="196">
        <v>0.96</v>
      </c>
      <c r="V61" s="196">
        <v>0.24</v>
      </c>
      <c r="W61" s="196">
        <v>3.96</v>
      </c>
      <c r="X61" s="196">
        <v>1.95</v>
      </c>
      <c r="Y61" s="196">
        <v>0</v>
      </c>
      <c r="Z61" s="196">
        <v>8.39</v>
      </c>
      <c r="AA61" s="196">
        <v>3.02</v>
      </c>
      <c r="AB61" s="196">
        <v>0</v>
      </c>
      <c r="AC61" s="196">
        <v>0.87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11.08</v>
      </c>
      <c r="AL61" s="196">
        <v>0</v>
      </c>
      <c r="AM61" s="196">
        <v>0</v>
      </c>
      <c r="AN61" s="196">
        <v>0</v>
      </c>
      <c r="AO61" s="196">
        <v>174.02</v>
      </c>
      <c r="AP61" s="196">
        <v>0</v>
      </c>
      <c r="AQ61" s="196">
        <v>0</v>
      </c>
      <c r="AR61" s="196">
        <v>9.34</v>
      </c>
      <c r="AS61" s="196">
        <v>16.32</v>
      </c>
      <c r="AT61" s="196">
        <v>14.12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5.53</v>
      </c>
      <c r="G62" s="196">
        <v>0</v>
      </c>
      <c r="H62" s="196">
        <v>0</v>
      </c>
      <c r="I62" s="196">
        <v>0</v>
      </c>
      <c r="J62" s="196">
        <v>0</v>
      </c>
      <c r="K62" s="196">
        <v>4.5</v>
      </c>
      <c r="L62" s="196">
        <v>98.84</v>
      </c>
      <c r="M62" s="196">
        <v>1</v>
      </c>
      <c r="N62" s="196">
        <v>1.36</v>
      </c>
      <c r="O62" s="196">
        <v>0</v>
      </c>
      <c r="P62" s="196">
        <v>1.44</v>
      </c>
      <c r="Q62" s="196">
        <v>3.15</v>
      </c>
      <c r="R62" s="196">
        <v>0.49</v>
      </c>
      <c r="S62" s="196">
        <v>0</v>
      </c>
      <c r="T62" s="196">
        <v>0</v>
      </c>
      <c r="U62" s="196">
        <v>0.96</v>
      </c>
      <c r="V62" s="196">
        <v>0.24</v>
      </c>
      <c r="W62" s="196">
        <v>3.96</v>
      </c>
      <c r="X62" s="196">
        <v>1.95</v>
      </c>
      <c r="Y62" s="196">
        <v>0</v>
      </c>
      <c r="Z62" s="196">
        <v>8.39</v>
      </c>
      <c r="AA62" s="196">
        <v>3.02</v>
      </c>
      <c r="AB62" s="196">
        <v>0</v>
      </c>
      <c r="AC62" s="196">
        <v>0.87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11.08</v>
      </c>
      <c r="AL62" s="196">
        <v>0</v>
      </c>
      <c r="AM62" s="196">
        <v>0</v>
      </c>
      <c r="AN62" s="196">
        <v>0</v>
      </c>
      <c r="AO62" s="196">
        <v>174.02</v>
      </c>
      <c r="AP62" s="196">
        <v>0</v>
      </c>
      <c r="AQ62" s="196">
        <v>0</v>
      </c>
      <c r="AR62" s="196">
        <v>9.34</v>
      </c>
      <c r="AS62" s="196">
        <v>16.32</v>
      </c>
      <c r="AT62" s="196">
        <v>14.12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5.53</v>
      </c>
      <c r="G63" s="196">
        <v>0</v>
      </c>
      <c r="H63" s="196">
        <v>0</v>
      </c>
      <c r="I63" s="196">
        <v>0</v>
      </c>
      <c r="J63" s="196">
        <v>0</v>
      </c>
      <c r="K63" s="196">
        <v>4.5</v>
      </c>
      <c r="L63" s="196">
        <v>98.84</v>
      </c>
      <c r="M63" s="196">
        <v>1</v>
      </c>
      <c r="N63" s="196">
        <v>1.36</v>
      </c>
      <c r="O63" s="196">
        <v>0</v>
      </c>
      <c r="P63" s="196">
        <v>1.44</v>
      </c>
      <c r="Q63" s="196">
        <v>0.25</v>
      </c>
      <c r="R63" s="196">
        <v>0.49</v>
      </c>
      <c r="S63" s="196">
        <v>0</v>
      </c>
      <c r="T63" s="196">
        <v>0</v>
      </c>
      <c r="U63" s="196">
        <v>0.96</v>
      </c>
      <c r="V63" s="196">
        <v>0.24</v>
      </c>
      <c r="W63" s="196">
        <v>3.96</v>
      </c>
      <c r="X63" s="196">
        <v>1.95</v>
      </c>
      <c r="Y63" s="196">
        <v>0</v>
      </c>
      <c r="Z63" s="196">
        <v>8.39</v>
      </c>
      <c r="AA63" s="196">
        <v>3.02</v>
      </c>
      <c r="AB63" s="196">
        <v>0</v>
      </c>
      <c r="AC63" s="196">
        <v>0.87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11.08</v>
      </c>
      <c r="AL63" s="196">
        <v>0</v>
      </c>
      <c r="AM63" s="196">
        <v>0</v>
      </c>
      <c r="AN63" s="196">
        <v>0</v>
      </c>
      <c r="AO63" s="196">
        <v>174.02</v>
      </c>
      <c r="AP63" s="196">
        <v>0</v>
      </c>
      <c r="AQ63" s="196">
        <v>0</v>
      </c>
      <c r="AR63" s="196">
        <v>9.34</v>
      </c>
      <c r="AS63" s="196">
        <v>16.32</v>
      </c>
      <c r="AT63" s="196">
        <v>14.12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5.53</v>
      </c>
      <c r="G64" s="196">
        <v>0</v>
      </c>
      <c r="H64" s="196">
        <v>0</v>
      </c>
      <c r="I64" s="196">
        <v>0</v>
      </c>
      <c r="J64" s="196">
        <v>0</v>
      </c>
      <c r="K64" s="196">
        <v>4.5</v>
      </c>
      <c r="L64" s="196">
        <v>98.84</v>
      </c>
      <c r="M64" s="196">
        <v>1</v>
      </c>
      <c r="N64" s="196">
        <v>1.36</v>
      </c>
      <c r="O64" s="196">
        <v>0</v>
      </c>
      <c r="P64" s="196">
        <v>1.44</v>
      </c>
      <c r="Q64" s="196">
        <v>0.25</v>
      </c>
      <c r="R64" s="196">
        <v>0.49</v>
      </c>
      <c r="S64" s="196">
        <v>0</v>
      </c>
      <c r="T64" s="196">
        <v>0</v>
      </c>
      <c r="U64" s="196">
        <v>0.96</v>
      </c>
      <c r="V64" s="196">
        <v>0.24</v>
      </c>
      <c r="W64" s="196">
        <v>3.96</v>
      </c>
      <c r="X64" s="196">
        <v>1.95</v>
      </c>
      <c r="Y64" s="196">
        <v>0</v>
      </c>
      <c r="Z64" s="196">
        <v>8.39</v>
      </c>
      <c r="AA64" s="196">
        <v>3.02</v>
      </c>
      <c r="AB64" s="196">
        <v>0</v>
      </c>
      <c r="AC64" s="196">
        <v>0.87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11.08</v>
      </c>
      <c r="AL64" s="196">
        <v>0</v>
      </c>
      <c r="AM64" s="196">
        <v>0</v>
      </c>
      <c r="AN64" s="196">
        <v>0</v>
      </c>
      <c r="AO64" s="196">
        <v>174.02</v>
      </c>
      <c r="AP64" s="196">
        <v>0</v>
      </c>
      <c r="AQ64" s="196">
        <v>0</v>
      </c>
      <c r="AR64" s="196">
        <v>9.34</v>
      </c>
      <c r="AS64" s="196">
        <v>16.32</v>
      </c>
      <c r="AT64" s="196">
        <v>14.12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5.53</v>
      </c>
      <c r="G65" s="196">
        <v>0</v>
      </c>
      <c r="H65" s="196">
        <v>0</v>
      </c>
      <c r="I65" s="196">
        <v>0</v>
      </c>
      <c r="J65" s="196">
        <v>0</v>
      </c>
      <c r="K65" s="196">
        <v>4.5</v>
      </c>
      <c r="L65" s="196">
        <v>84.41</v>
      </c>
      <c r="M65" s="196">
        <v>1</v>
      </c>
      <c r="N65" s="196">
        <v>1.36</v>
      </c>
      <c r="O65" s="196">
        <v>0</v>
      </c>
      <c r="P65" s="196">
        <v>1.44</v>
      </c>
      <c r="Q65" s="196">
        <v>0.25</v>
      </c>
      <c r="R65" s="196">
        <v>0.49</v>
      </c>
      <c r="S65" s="196">
        <v>0</v>
      </c>
      <c r="T65" s="196">
        <v>0</v>
      </c>
      <c r="U65" s="196">
        <v>0.96</v>
      </c>
      <c r="V65" s="196">
        <v>0.24</v>
      </c>
      <c r="W65" s="196">
        <v>3.96</v>
      </c>
      <c r="X65" s="196">
        <v>1.95</v>
      </c>
      <c r="Y65" s="196">
        <v>0</v>
      </c>
      <c r="Z65" s="196">
        <v>8.39</v>
      </c>
      <c r="AA65" s="196">
        <v>3.02</v>
      </c>
      <c r="AB65" s="196">
        <v>0</v>
      </c>
      <c r="AC65" s="196">
        <v>0.87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11.08</v>
      </c>
      <c r="AL65" s="196">
        <v>0</v>
      </c>
      <c r="AM65" s="196">
        <v>0</v>
      </c>
      <c r="AN65" s="196">
        <v>0</v>
      </c>
      <c r="AO65" s="196">
        <v>174.02</v>
      </c>
      <c r="AP65" s="196">
        <v>0</v>
      </c>
      <c r="AQ65" s="196">
        <v>0</v>
      </c>
      <c r="AR65" s="196">
        <v>9.34</v>
      </c>
      <c r="AS65" s="196">
        <v>16.32</v>
      </c>
      <c r="AT65" s="196">
        <v>14.12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5.53</v>
      </c>
      <c r="G66" s="196">
        <v>0</v>
      </c>
      <c r="H66" s="196">
        <v>0</v>
      </c>
      <c r="I66" s="196">
        <v>0</v>
      </c>
      <c r="J66" s="196">
        <v>0</v>
      </c>
      <c r="K66" s="196">
        <v>4.5</v>
      </c>
      <c r="L66" s="196">
        <v>84.41</v>
      </c>
      <c r="M66" s="196">
        <v>1</v>
      </c>
      <c r="N66" s="196">
        <v>1.36</v>
      </c>
      <c r="O66" s="196">
        <v>0</v>
      </c>
      <c r="P66" s="196">
        <v>1.44</v>
      </c>
      <c r="Q66" s="196">
        <v>0.25</v>
      </c>
      <c r="R66" s="196">
        <v>0.49</v>
      </c>
      <c r="S66" s="196">
        <v>0</v>
      </c>
      <c r="T66" s="196">
        <v>0</v>
      </c>
      <c r="U66" s="196">
        <v>0.96</v>
      </c>
      <c r="V66" s="196">
        <v>0.24</v>
      </c>
      <c r="W66" s="196">
        <v>3.96</v>
      </c>
      <c r="X66" s="196">
        <v>1.95</v>
      </c>
      <c r="Y66" s="196">
        <v>0</v>
      </c>
      <c r="Z66" s="196">
        <v>8.39</v>
      </c>
      <c r="AA66" s="196">
        <v>3.02</v>
      </c>
      <c r="AB66" s="196">
        <v>0</v>
      </c>
      <c r="AC66" s="196">
        <v>0.87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11.08</v>
      </c>
      <c r="AL66" s="196">
        <v>0</v>
      </c>
      <c r="AM66" s="196">
        <v>0</v>
      </c>
      <c r="AN66" s="196">
        <v>0</v>
      </c>
      <c r="AO66" s="196">
        <v>174.02</v>
      </c>
      <c r="AP66" s="196">
        <v>0</v>
      </c>
      <c r="AQ66" s="196">
        <v>0</v>
      </c>
      <c r="AR66" s="196">
        <v>9.34</v>
      </c>
      <c r="AS66" s="196">
        <v>16.32</v>
      </c>
      <c r="AT66" s="196">
        <v>14.12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5.53</v>
      </c>
      <c r="G67" s="196">
        <v>0</v>
      </c>
      <c r="H67" s="196">
        <v>0</v>
      </c>
      <c r="I67" s="196">
        <v>0</v>
      </c>
      <c r="J67" s="196">
        <v>0</v>
      </c>
      <c r="K67" s="196">
        <v>4.5</v>
      </c>
      <c r="L67" s="196">
        <v>84.41</v>
      </c>
      <c r="M67" s="196">
        <v>1</v>
      </c>
      <c r="N67" s="196">
        <v>1.36</v>
      </c>
      <c r="O67" s="196">
        <v>0</v>
      </c>
      <c r="P67" s="196">
        <v>1.44</v>
      </c>
      <c r="Q67" s="196">
        <v>0.25</v>
      </c>
      <c r="R67" s="196">
        <v>0.49</v>
      </c>
      <c r="S67" s="196">
        <v>0</v>
      </c>
      <c r="T67" s="196">
        <v>0</v>
      </c>
      <c r="U67" s="196">
        <v>0.96</v>
      </c>
      <c r="V67" s="196">
        <v>0.24</v>
      </c>
      <c r="W67" s="196">
        <v>3.96</v>
      </c>
      <c r="X67" s="196">
        <v>1.95</v>
      </c>
      <c r="Y67" s="196">
        <v>0</v>
      </c>
      <c r="Z67" s="196">
        <v>8.39</v>
      </c>
      <c r="AA67" s="196">
        <v>3.02</v>
      </c>
      <c r="AB67" s="196">
        <v>0</v>
      </c>
      <c r="AC67" s="196">
        <v>0.87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11.08</v>
      </c>
      <c r="AL67" s="196">
        <v>0</v>
      </c>
      <c r="AM67" s="196">
        <v>0</v>
      </c>
      <c r="AN67" s="196">
        <v>0</v>
      </c>
      <c r="AO67" s="196">
        <v>174.02</v>
      </c>
      <c r="AP67" s="196">
        <v>0</v>
      </c>
      <c r="AQ67" s="196">
        <v>0</v>
      </c>
      <c r="AR67" s="196">
        <v>9.34</v>
      </c>
      <c r="AS67" s="196">
        <v>16.32</v>
      </c>
      <c r="AT67" s="196">
        <v>14.12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5.53</v>
      </c>
      <c r="G68" s="196">
        <v>0</v>
      </c>
      <c r="H68" s="196">
        <v>0</v>
      </c>
      <c r="I68" s="196">
        <v>0</v>
      </c>
      <c r="J68" s="196">
        <v>0</v>
      </c>
      <c r="K68" s="196">
        <v>0.37</v>
      </c>
      <c r="L68" s="196">
        <v>30.39</v>
      </c>
      <c r="M68" s="196">
        <v>1</v>
      </c>
      <c r="N68" s="196">
        <v>1.36</v>
      </c>
      <c r="O68" s="196">
        <v>0</v>
      </c>
      <c r="P68" s="196">
        <v>1.44</v>
      </c>
      <c r="Q68" s="196">
        <v>0.25</v>
      </c>
      <c r="R68" s="196">
        <v>0.49</v>
      </c>
      <c r="S68" s="196">
        <v>0.17</v>
      </c>
      <c r="T68" s="196">
        <v>0</v>
      </c>
      <c r="U68" s="196">
        <v>0.96</v>
      </c>
      <c r="V68" s="196">
        <v>0.24</v>
      </c>
      <c r="W68" s="196">
        <v>3.96</v>
      </c>
      <c r="X68" s="196">
        <v>1.95</v>
      </c>
      <c r="Y68" s="196">
        <v>0</v>
      </c>
      <c r="Z68" s="196">
        <v>8.39</v>
      </c>
      <c r="AA68" s="196">
        <v>3.02</v>
      </c>
      <c r="AB68" s="196">
        <v>0</v>
      </c>
      <c r="AC68" s="196">
        <v>0.87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174.02</v>
      </c>
      <c r="AP68" s="196">
        <v>0</v>
      </c>
      <c r="AQ68" s="196">
        <v>0</v>
      </c>
      <c r="AR68" s="196">
        <v>9.34</v>
      </c>
      <c r="AS68" s="196">
        <v>16.32</v>
      </c>
      <c r="AT68" s="196">
        <v>14.12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5.53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14.46</v>
      </c>
      <c r="M69" s="196">
        <v>1</v>
      </c>
      <c r="N69" s="196">
        <v>1.36</v>
      </c>
      <c r="O69" s="196">
        <v>0</v>
      </c>
      <c r="P69" s="196">
        <v>1.44</v>
      </c>
      <c r="Q69" s="196">
        <v>0.25</v>
      </c>
      <c r="R69" s="196">
        <v>0.49</v>
      </c>
      <c r="S69" s="196">
        <v>0.17</v>
      </c>
      <c r="T69" s="196">
        <v>0</v>
      </c>
      <c r="U69" s="196">
        <v>0.96</v>
      </c>
      <c r="V69" s="196">
        <v>0.24</v>
      </c>
      <c r="W69" s="196">
        <v>3.96</v>
      </c>
      <c r="X69" s="196">
        <v>1.95</v>
      </c>
      <c r="Y69" s="196">
        <v>0</v>
      </c>
      <c r="Z69" s="196">
        <v>8.39</v>
      </c>
      <c r="AA69" s="196">
        <v>3.02</v>
      </c>
      <c r="AB69" s="196">
        <v>0</v>
      </c>
      <c r="AC69" s="196">
        <v>0.87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174.02</v>
      </c>
      <c r="AP69" s="196">
        <v>0</v>
      </c>
      <c r="AQ69" s="196">
        <v>0</v>
      </c>
      <c r="AR69" s="196">
        <v>9.34</v>
      </c>
      <c r="AS69" s="196">
        <v>16.32</v>
      </c>
      <c r="AT69" s="196">
        <v>14.12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5.53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14.46</v>
      </c>
      <c r="M70" s="196">
        <v>1</v>
      </c>
      <c r="N70" s="196">
        <v>1.36</v>
      </c>
      <c r="O70" s="196">
        <v>0</v>
      </c>
      <c r="P70" s="196">
        <v>1.44</v>
      </c>
      <c r="Q70" s="196">
        <v>0.25</v>
      </c>
      <c r="R70" s="196">
        <v>0.49</v>
      </c>
      <c r="S70" s="196">
        <v>0.17</v>
      </c>
      <c r="T70" s="196">
        <v>0</v>
      </c>
      <c r="U70" s="196">
        <v>0.96</v>
      </c>
      <c r="V70" s="196">
        <v>0.24</v>
      </c>
      <c r="W70" s="196">
        <v>3.96</v>
      </c>
      <c r="X70" s="196">
        <v>1.95</v>
      </c>
      <c r="Y70" s="196">
        <v>0</v>
      </c>
      <c r="Z70" s="196">
        <v>8.39</v>
      </c>
      <c r="AA70" s="196">
        <v>3.02</v>
      </c>
      <c r="AB70" s="196">
        <v>0</v>
      </c>
      <c r="AC70" s="196">
        <v>0.87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174.02</v>
      </c>
      <c r="AP70" s="196">
        <v>0</v>
      </c>
      <c r="AQ70" s="196">
        <v>0</v>
      </c>
      <c r="AR70" s="196">
        <v>9.34</v>
      </c>
      <c r="AS70" s="196">
        <v>16.32</v>
      </c>
      <c r="AT70" s="196">
        <v>14.12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5.53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14.46</v>
      </c>
      <c r="M71" s="196">
        <v>1</v>
      </c>
      <c r="N71" s="196">
        <v>1.36</v>
      </c>
      <c r="O71" s="196">
        <v>0</v>
      </c>
      <c r="P71" s="196">
        <v>1.44</v>
      </c>
      <c r="Q71" s="196">
        <v>0.25</v>
      </c>
      <c r="R71" s="196">
        <v>0.49</v>
      </c>
      <c r="S71" s="196">
        <v>0.17</v>
      </c>
      <c r="T71" s="196">
        <v>0</v>
      </c>
      <c r="U71" s="196">
        <v>0.96</v>
      </c>
      <c r="V71" s="196">
        <v>0.24</v>
      </c>
      <c r="W71" s="196">
        <v>3.96</v>
      </c>
      <c r="X71" s="196">
        <v>1.95</v>
      </c>
      <c r="Y71" s="196">
        <v>0</v>
      </c>
      <c r="Z71" s="196">
        <v>8.39</v>
      </c>
      <c r="AA71" s="196">
        <v>3.02</v>
      </c>
      <c r="AB71" s="196">
        <v>0</v>
      </c>
      <c r="AC71" s="196">
        <v>0.87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174.02</v>
      </c>
      <c r="AP71" s="196">
        <v>0</v>
      </c>
      <c r="AQ71" s="196">
        <v>0</v>
      </c>
      <c r="AR71" s="196">
        <v>9.34</v>
      </c>
      <c r="AS71" s="196">
        <v>16.32</v>
      </c>
      <c r="AT71" s="196">
        <v>14.12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5.53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14.46</v>
      </c>
      <c r="M72" s="196">
        <v>1</v>
      </c>
      <c r="N72" s="196">
        <v>1.36</v>
      </c>
      <c r="O72" s="196">
        <v>0</v>
      </c>
      <c r="P72" s="196">
        <v>1.44</v>
      </c>
      <c r="Q72" s="196">
        <v>0.25</v>
      </c>
      <c r="R72" s="196">
        <v>0.49</v>
      </c>
      <c r="S72" s="196">
        <v>0.17</v>
      </c>
      <c r="T72" s="196">
        <v>0</v>
      </c>
      <c r="U72" s="196">
        <v>0.96</v>
      </c>
      <c r="V72" s="196">
        <v>0.24</v>
      </c>
      <c r="W72" s="196">
        <v>3.96</v>
      </c>
      <c r="X72" s="196">
        <v>1.95</v>
      </c>
      <c r="Y72" s="196">
        <v>0</v>
      </c>
      <c r="Z72" s="196">
        <v>8.39</v>
      </c>
      <c r="AA72" s="196">
        <v>3.02</v>
      </c>
      <c r="AB72" s="196">
        <v>0</v>
      </c>
      <c r="AC72" s="196">
        <v>0.87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174.02</v>
      </c>
      <c r="AP72" s="196">
        <v>0</v>
      </c>
      <c r="AQ72" s="196">
        <v>0</v>
      </c>
      <c r="AR72" s="196">
        <v>9.34</v>
      </c>
      <c r="AS72" s="196">
        <v>16.32</v>
      </c>
      <c r="AT72" s="196">
        <v>14.12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5.53</v>
      </c>
      <c r="G73" s="196">
        <v>0</v>
      </c>
      <c r="H73" s="196">
        <v>0</v>
      </c>
      <c r="I73" s="196">
        <v>0</v>
      </c>
      <c r="J73" s="196">
        <v>0</v>
      </c>
      <c r="K73" s="196">
        <v>0.48</v>
      </c>
      <c r="L73" s="196">
        <v>14.46</v>
      </c>
      <c r="M73" s="196">
        <v>1</v>
      </c>
      <c r="N73" s="196">
        <v>1.36</v>
      </c>
      <c r="O73" s="196">
        <v>0</v>
      </c>
      <c r="P73" s="196">
        <v>1.44</v>
      </c>
      <c r="Q73" s="196">
        <v>0.25</v>
      </c>
      <c r="R73" s="196">
        <v>0.49</v>
      </c>
      <c r="S73" s="196">
        <v>0.17</v>
      </c>
      <c r="T73" s="196">
        <v>0</v>
      </c>
      <c r="U73" s="196">
        <v>0.96</v>
      </c>
      <c r="V73" s="196">
        <v>0.24</v>
      </c>
      <c r="W73" s="196">
        <v>3.96</v>
      </c>
      <c r="X73" s="196">
        <v>1.95</v>
      </c>
      <c r="Y73" s="196">
        <v>0</v>
      </c>
      <c r="Z73" s="196">
        <v>8.39</v>
      </c>
      <c r="AA73" s="196">
        <v>3.02</v>
      </c>
      <c r="AB73" s="196">
        <v>0</v>
      </c>
      <c r="AC73" s="196">
        <v>0.87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174.02</v>
      </c>
      <c r="AP73" s="196">
        <v>0</v>
      </c>
      <c r="AQ73" s="196">
        <v>0</v>
      </c>
      <c r="AR73" s="196">
        <v>9.34</v>
      </c>
      <c r="AS73" s="196">
        <v>16.32</v>
      </c>
      <c r="AT73" s="196">
        <v>14.12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5.53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14.46</v>
      </c>
      <c r="M74" s="196">
        <v>1</v>
      </c>
      <c r="N74" s="196">
        <v>1.36</v>
      </c>
      <c r="O74" s="196">
        <v>0</v>
      </c>
      <c r="P74" s="196">
        <v>1.44</v>
      </c>
      <c r="Q74" s="196">
        <v>0.25</v>
      </c>
      <c r="R74" s="196">
        <v>0.49</v>
      </c>
      <c r="S74" s="196">
        <v>0.17</v>
      </c>
      <c r="T74" s="196">
        <v>0</v>
      </c>
      <c r="U74" s="196">
        <v>0.96</v>
      </c>
      <c r="V74" s="196">
        <v>0.24</v>
      </c>
      <c r="W74" s="196">
        <v>3.96</v>
      </c>
      <c r="X74" s="196">
        <v>1.95</v>
      </c>
      <c r="Y74" s="196">
        <v>0</v>
      </c>
      <c r="Z74" s="196">
        <v>8.39</v>
      </c>
      <c r="AA74" s="196">
        <v>3.02</v>
      </c>
      <c r="AB74" s="196">
        <v>0</v>
      </c>
      <c r="AC74" s="196">
        <v>0.87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174.02</v>
      </c>
      <c r="AP74" s="196">
        <v>0</v>
      </c>
      <c r="AQ74" s="196">
        <v>0</v>
      </c>
      <c r="AR74" s="196">
        <v>9.34</v>
      </c>
      <c r="AS74" s="196">
        <v>16.32</v>
      </c>
      <c r="AT74" s="196">
        <v>14.12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5.53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14.46</v>
      </c>
      <c r="M75" s="196">
        <v>1</v>
      </c>
      <c r="N75" s="196">
        <v>1.36</v>
      </c>
      <c r="O75" s="196">
        <v>0</v>
      </c>
      <c r="P75" s="196">
        <v>1.44</v>
      </c>
      <c r="Q75" s="196">
        <v>0.25</v>
      </c>
      <c r="R75" s="196">
        <v>0.49</v>
      </c>
      <c r="S75" s="196">
        <v>0.17</v>
      </c>
      <c r="T75" s="196">
        <v>0</v>
      </c>
      <c r="U75" s="196">
        <v>0.96</v>
      </c>
      <c r="V75" s="196">
        <v>0.24</v>
      </c>
      <c r="W75" s="196">
        <v>3.96</v>
      </c>
      <c r="X75" s="196">
        <v>1.95</v>
      </c>
      <c r="Y75" s="196">
        <v>0</v>
      </c>
      <c r="Z75" s="196">
        <v>8.39</v>
      </c>
      <c r="AA75" s="196">
        <v>3.02</v>
      </c>
      <c r="AB75" s="196">
        <v>0</v>
      </c>
      <c r="AC75" s="196">
        <v>0.87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174.02</v>
      </c>
      <c r="AP75" s="196">
        <v>0</v>
      </c>
      <c r="AQ75" s="196">
        <v>0</v>
      </c>
      <c r="AR75" s="196">
        <v>9.34</v>
      </c>
      <c r="AS75" s="196">
        <v>16.32</v>
      </c>
      <c r="AT75" s="196">
        <v>14.12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5.53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14.46</v>
      </c>
      <c r="M76" s="196">
        <v>1</v>
      </c>
      <c r="N76" s="196">
        <v>1.36</v>
      </c>
      <c r="O76" s="196">
        <v>0</v>
      </c>
      <c r="P76" s="196">
        <v>1.44</v>
      </c>
      <c r="Q76" s="196">
        <v>0.25</v>
      </c>
      <c r="R76" s="196">
        <v>0.49</v>
      </c>
      <c r="S76" s="196">
        <v>0.17</v>
      </c>
      <c r="T76" s="196">
        <v>0</v>
      </c>
      <c r="U76" s="196">
        <v>0.96</v>
      </c>
      <c r="V76" s="196">
        <v>0.24</v>
      </c>
      <c r="W76" s="196">
        <v>3.96</v>
      </c>
      <c r="X76" s="196">
        <v>1.95</v>
      </c>
      <c r="Y76" s="196">
        <v>0</v>
      </c>
      <c r="Z76" s="196">
        <v>8.39</v>
      </c>
      <c r="AA76" s="196">
        <v>3.02</v>
      </c>
      <c r="AB76" s="196">
        <v>0</v>
      </c>
      <c r="AC76" s="196">
        <v>0.87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174.02</v>
      </c>
      <c r="AP76" s="196">
        <v>0</v>
      </c>
      <c r="AQ76" s="196">
        <v>0</v>
      </c>
      <c r="AR76" s="196">
        <v>9.34</v>
      </c>
      <c r="AS76" s="196">
        <v>16.32</v>
      </c>
      <c r="AT76" s="196">
        <v>14.12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5.53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14.46</v>
      </c>
      <c r="M77" s="196">
        <v>1</v>
      </c>
      <c r="N77" s="196">
        <v>1.36</v>
      </c>
      <c r="O77" s="196">
        <v>0</v>
      </c>
      <c r="P77" s="196">
        <v>1.44</v>
      </c>
      <c r="Q77" s="196">
        <v>0.25</v>
      </c>
      <c r="R77" s="196">
        <v>0.49</v>
      </c>
      <c r="S77" s="196">
        <v>0.17</v>
      </c>
      <c r="T77" s="196">
        <v>0</v>
      </c>
      <c r="U77" s="196">
        <v>0.96</v>
      </c>
      <c r="V77" s="196">
        <v>0.24</v>
      </c>
      <c r="W77" s="196">
        <v>3.96</v>
      </c>
      <c r="X77" s="196">
        <v>1.95</v>
      </c>
      <c r="Y77" s="196">
        <v>0</v>
      </c>
      <c r="Z77" s="196">
        <v>8.39</v>
      </c>
      <c r="AA77" s="196">
        <v>3.02</v>
      </c>
      <c r="AB77" s="196">
        <v>0</v>
      </c>
      <c r="AC77" s="196">
        <v>0.87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174.02</v>
      </c>
      <c r="AP77" s="196">
        <v>0</v>
      </c>
      <c r="AQ77" s="196">
        <v>0</v>
      </c>
      <c r="AR77" s="196">
        <v>9.34</v>
      </c>
      <c r="AS77" s="196">
        <v>16.32</v>
      </c>
      <c r="AT77" s="196">
        <v>14.12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5.53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14.46</v>
      </c>
      <c r="M78" s="196">
        <v>1</v>
      </c>
      <c r="N78" s="196">
        <v>1.36</v>
      </c>
      <c r="O78" s="196">
        <v>0</v>
      </c>
      <c r="P78" s="196">
        <v>1.44</v>
      </c>
      <c r="Q78" s="196">
        <v>0.25</v>
      </c>
      <c r="R78" s="196">
        <v>0.49</v>
      </c>
      <c r="S78" s="196">
        <v>0.17</v>
      </c>
      <c r="T78" s="196">
        <v>0</v>
      </c>
      <c r="U78" s="196">
        <v>0.96</v>
      </c>
      <c r="V78" s="196">
        <v>0.24</v>
      </c>
      <c r="W78" s="196">
        <v>3.96</v>
      </c>
      <c r="X78" s="196">
        <v>1.95</v>
      </c>
      <c r="Y78" s="196">
        <v>0</v>
      </c>
      <c r="Z78" s="196">
        <v>8.39</v>
      </c>
      <c r="AA78" s="196">
        <v>3.02</v>
      </c>
      <c r="AB78" s="196">
        <v>0</v>
      </c>
      <c r="AC78" s="196">
        <v>0.87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174.02</v>
      </c>
      <c r="AP78" s="196">
        <v>0</v>
      </c>
      <c r="AQ78" s="196">
        <v>0</v>
      </c>
      <c r="AR78" s="196">
        <v>9.34</v>
      </c>
      <c r="AS78" s="196">
        <v>16.32</v>
      </c>
      <c r="AT78" s="196">
        <v>14.12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5.53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14.46</v>
      </c>
      <c r="M79" s="196">
        <v>1</v>
      </c>
      <c r="N79" s="196">
        <v>1.36</v>
      </c>
      <c r="O79" s="196">
        <v>0</v>
      </c>
      <c r="P79" s="196">
        <v>1.44</v>
      </c>
      <c r="Q79" s="196">
        <v>0.25</v>
      </c>
      <c r="R79" s="196">
        <v>0.49</v>
      </c>
      <c r="S79" s="196">
        <v>0.17</v>
      </c>
      <c r="T79" s="196">
        <v>0</v>
      </c>
      <c r="U79" s="196">
        <v>0.96</v>
      </c>
      <c r="V79" s="196">
        <v>0.24</v>
      </c>
      <c r="W79" s="196">
        <v>0.53</v>
      </c>
      <c r="X79" s="196">
        <v>1.95</v>
      </c>
      <c r="Y79" s="196">
        <v>0</v>
      </c>
      <c r="Z79" s="196">
        <v>8.39</v>
      </c>
      <c r="AA79" s="196">
        <v>3.02</v>
      </c>
      <c r="AB79" s="196">
        <v>0</v>
      </c>
      <c r="AC79" s="196">
        <v>0.87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174.02</v>
      </c>
      <c r="AP79" s="196">
        <v>0</v>
      </c>
      <c r="AQ79" s="196">
        <v>0</v>
      </c>
      <c r="AR79" s="196">
        <v>9.34</v>
      </c>
      <c r="AS79" s="196">
        <v>16.32</v>
      </c>
      <c r="AT79" s="196">
        <v>14.12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5.53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14.46</v>
      </c>
      <c r="M80" s="196">
        <v>1</v>
      </c>
      <c r="N80" s="196">
        <v>1.36</v>
      </c>
      <c r="O80" s="196">
        <v>0</v>
      </c>
      <c r="P80" s="196">
        <v>1.44</v>
      </c>
      <c r="Q80" s="196">
        <v>0.25</v>
      </c>
      <c r="R80" s="196">
        <v>0.49</v>
      </c>
      <c r="S80" s="196">
        <v>0.17</v>
      </c>
      <c r="T80" s="196">
        <v>0</v>
      </c>
      <c r="U80" s="196">
        <v>0.96</v>
      </c>
      <c r="V80" s="196">
        <v>0.24</v>
      </c>
      <c r="W80" s="196">
        <v>0.53</v>
      </c>
      <c r="X80" s="196">
        <v>1.95</v>
      </c>
      <c r="Y80" s="196">
        <v>0</v>
      </c>
      <c r="Z80" s="196">
        <v>8.39</v>
      </c>
      <c r="AA80" s="196">
        <v>3.02</v>
      </c>
      <c r="AB80" s="196">
        <v>0</v>
      </c>
      <c r="AC80" s="196">
        <v>0.87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174.02</v>
      </c>
      <c r="AP80" s="196">
        <v>0</v>
      </c>
      <c r="AQ80" s="196">
        <v>0</v>
      </c>
      <c r="AR80" s="196">
        <v>9.34</v>
      </c>
      <c r="AS80" s="196">
        <v>16.32</v>
      </c>
      <c r="AT80" s="196">
        <v>14.12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5.53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14.46</v>
      </c>
      <c r="M81" s="196">
        <v>1</v>
      </c>
      <c r="N81" s="196">
        <v>1.36</v>
      </c>
      <c r="O81" s="196">
        <v>0</v>
      </c>
      <c r="P81" s="196">
        <v>1.44</v>
      </c>
      <c r="Q81" s="196">
        <v>0.25</v>
      </c>
      <c r="R81" s="196">
        <v>0.49</v>
      </c>
      <c r="S81" s="196">
        <v>0.17</v>
      </c>
      <c r="T81" s="196">
        <v>0</v>
      </c>
      <c r="U81" s="196">
        <v>0.96</v>
      </c>
      <c r="V81" s="196">
        <v>0.24</v>
      </c>
      <c r="W81" s="196">
        <v>0.53</v>
      </c>
      <c r="X81" s="196">
        <v>1.95</v>
      </c>
      <c r="Y81" s="196">
        <v>0</v>
      </c>
      <c r="Z81" s="196">
        <v>8.39</v>
      </c>
      <c r="AA81" s="196">
        <v>3.02</v>
      </c>
      <c r="AB81" s="196">
        <v>0</v>
      </c>
      <c r="AC81" s="196">
        <v>0.87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174.02</v>
      </c>
      <c r="AP81" s="196">
        <v>0</v>
      </c>
      <c r="AQ81" s="196">
        <v>0</v>
      </c>
      <c r="AR81" s="196">
        <v>9.34</v>
      </c>
      <c r="AS81" s="196">
        <v>16.32</v>
      </c>
      <c r="AT81" s="196">
        <v>14.12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5.53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14.46</v>
      </c>
      <c r="M82" s="196">
        <v>1</v>
      </c>
      <c r="N82" s="196">
        <v>1.36</v>
      </c>
      <c r="O82" s="196">
        <v>0</v>
      </c>
      <c r="P82" s="196">
        <v>1.44</v>
      </c>
      <c r="Q82" s="196">
        <v>0.25</v>
      </c>
      <c r="R82" s="196">
        <v>0.49</v>
      </c>
      <c r="S82" s="196">
        <v>0.17</v>
      </c>
      <c r="T82" s="196">
        <v>0</v>
      </c>
      <c r="U82" s="196">
        <v>0.96</v>
      </c>
      <c r="V82" s="196">
        <v>0.24</v>
      </c>
      <c r="W82" s="196">
        <v>0.53</v>
      </c>
      <c r="X82" s="196">
        <v>1.95</v>
      </c>
      <c r="Y82" s="196">
        <v>0</v>
      </c>
      <c r="Z82" s="196">
        <v>8.39</v>
      </c>
      <c r="AA82" s="196">
        <v>3.02</v>
      </c>
      <c r="AB82" s="196">
        <v>0</v>
      </c>
      <c r="AC82" s="196">
        <v>0.87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174.02</v>
      </c>
      <c r="AP82" s="196">
        <v>0</v>
      </c>
      <c r="AQ82" s="196">
        <v>0</v>
      </c>
      <c r="AR82" s="196">
        <v>9.34</v>
      </c>
      <c r="AS82" s="196">
        <v>16.32</v>
      </c>
      <c r="AT82" s="196">
        <v>14.12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5.53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14.46</v>
      </c>
      <c r="M83" s="196">
        <v>1</v>
      </c>
      <c r="N83" s="196">
        <v>1.36</v>
      </c>
      <c r="O83" s="196">
        <v>0</v>
      </c>
      <c r="P83" s="196">
        <v>1.44</v>
      </c>
      <c r="Q83" s="196">
        <v>0.25</v>
      </c>
      <c r="R83" s="196">
        <v>0.49</v>
      </c>
      <c r="S83" s="196">
        <v>0.17</v>
      </c>
      <c r="T83" s="196">
        <v>0</v>
      </c>
      <c r="U83" s="196">
        <v>0.96</v>
      </c>
      <c r="V83" s="196">
        <v>0.24</v>
      </c>
      <c r="W83" s="196">
        <v>0.53</v>
      </c>
      <c r="X83" s="196">
        <v>1.95</v>
      </c>
      <c r="Y83" s="196">
        <v>0</v>
      </c>
      <c r="Z83" s="196">
        <v>8.39</v>
      </c>
      <c r="AA83" s="196">
        <v>3.02</v>
      </c>
      <c r="AB83" s="196">
        <v>0</v>
      </c>
      <c r="AC83" s="196">
        <v>0.87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174.02</v>
      </c>
      <c r="AP83" s="196">
        <v>0</v>
      </c>
      <c r="AQ83" s="196">
        <v>0</v>
      </c>
      <c r="AR83" s="196">
        <v>9.34</v>
      </c>
      <c r="AS83" s="196">
        <v>16.32</v>
      </c>
      <c r="AT83" s="196">
        <v>14.12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5.53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14.46</v>
      </c>
      <c r="M84" s="196">
        <v>1</v>
      </c>
      <c r="N84" s="196">
        <v>1.36</v>
      </c>
      <c r="O84" s="196">
        <v>0</v>
      </c>
      <c r="P84" s="196">
        <v>1.44</v>
      </c>
      <c r="Q84" s="196">
        <v>0.25</v>
      </c>
      <c r="R84" s="196">
        <v>0.49</v>
      </c>
      <c r="S84" s="196">
        <v>0.17</v>
      </c>
      <c r="T84" s="196">
        <v>0</v>
      </c>
      <c r="U84" s="196">
        <v>0.96</v>
      </c>
      <c r="V84" s="196">
        <v>0.24</v>
      </c>
      <c r="W84" s="196">
        <v>0.53</v>
      </c>
      <c r="X84" s="196">
        <v>1.95</v>
      </c>
      <c r="Y84" s="196">
        <v>0</v>
      </c>
      <c r="Z84" s="196">
        <v>8.39</v>
      </c>
      <c r="AA84" s="196">
        <v>3.02</v>
      </c>
      <c r="AB84" s="196">
        <v>0</v>
      </c>
      <c r="AC84" s="196">
        <v>0.87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174.02</v>
      </c>
      <c r="AP84" s="196">
        <v>0</v>
      </c>
      <c r="AQ84" s="196">
        <v>0</v>
      </c>
      <c r="AR84" s="196">
        <v>9.34</v>
      </c>
      <c r="AS84" s="196">
        <v>16.32</v>
      </c>
      <c r="AT84" s="196">
        <v>14.12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5.53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14.46</v>
      </c>
      <c r="M85" s="196">
        <v>1</v>
      </c>
      <c r="N85" s="196">
        <v>1.36</v>
      </c>
      <c r="O85" s="196">
        <v>0</v>
      </c>
      <c r="P85" s="196">
        <v>1.44</v>
      </c>
      <c r="Q85" s="196">
        <v>0.25</v>
      </c>
      <c r="R85" s="196">
        <v>0.82</v>
      </c>
      <c r="S85" s="196">
        <v>1.63</v>
      </c>
      <c r="T85" s="196">
        <v>0</v>
      </c>
      <c r="U85" s="196">
        <v>0.96</v>
      </c>
      <c r="V85" s="196">
        <v>0.47</v>
      </c>
      <c r="W85" s="196">
        <v>0.53</v>
      </c>
      <c r="X85" s="196">
        <v>1.95</v>
      </c>
      <c r="Y85" s="196">
        <v>0</v>
      </c>
      <c r="Z85" s="196">
        <v>10.3</v>
      </c>
      <c r="AA85" s="196">
        <v>3.02</v>
      </c>
      <c r="AB85" s="196">
        <v>0</v>
      </c>
      <c r="AC85" s="196">
        <v>0.87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174.02</v>
      </c>
      <c r="AP85" s="196">
        <v>0</v>
      </c>
      <c r="AQ85" s="196">
        <v>0</v>
      </c>
      <c r="AR85" s="196">
        <v>9.34</v>
      </c>
      <c r="AS85" s="196">
        <v>16.32</v>
      </c>
      <c r="AT85" s="196">
        <v>14.12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5.53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14.46</v>
      </c>
      <c r="M86" s="196">
        <v>1</v>
      </c>
      <c r="N86" s="196">
        <v>1.36</v>
      </c>
      <c r="O86" s="196">
        <v>0</v>
      </c>
      <c r="P86" s="196">
        <v>1.44</v>
      </c>
      <c r="Q86" s="196">
        <v>0.25</v>
      </c>
      <c r="R86" s="196">
        <v>0.82</v>
      </c>
      <c r="S86" s="196">
        <v>3.03</v>
      </c>
      <c r="T86" s="196">
        <v>0</v>
      </c>
      <c r="U86" s="196">
        <v>0.96</v>
      </c>
      <c r="V86" s="196">
        <v>0.47</v>
      </c>
      <c r="W86" s="196">
        <v>0.53</v>
      </c>
      <c r="X86" s="196">
        <v>1.95</v>
      </c>
      <c r="Y86" s="196">
        <v>0</v>
      </c>
      <c r="Z86" s="196">
        <v>10.3</v>
      </c>
      <c r="AA86" s="196">
        <v>3.02</v>
      </c>
      <c r="AB86" s="196">
        <v>0</v>
      </c>
      <c r="AC86" s="196">
        <v>0.87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174.02</v>
      </c>
      <c r="AP86" s="196">
        <v>0</v>
      </c>
      <c r="AQ86" s="196">
        <v>0</v>
      </c>
      <c r="AR86" s="196">
        <v>9.34</v>
      </c>
      <c r="AS86" s="196">
        <v>16.32</v>
      </c>
      <c r="AT86" s="196">
        <v>14.12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5.53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14.46</v>
      </c>
      <c r="M87" s="196">
        <v>1</v>
      </c>
      <c r="N87" s="196">
        <v>1.36</v>
      </c>
      <c r="O87" s="196">
        <v>0</v>
      </c>
      <c r="P87" s="196">
        <v>1.44</v>
      </c>
      <c r="Q87" s="196">
        <v>0.25</v>
      </c>
      <c r="R87" s="196">
        <v>0.82</v>
      </c>
      <c r="S87" s="196">
        <v>2.84</v>
      </c>
      <c r="T87" s="196">
        <v>0</v>
      </c>
      <c r="U87" s="196">
        <v>0.96</v>
      </c>
      <c r="V87" s="196">
        <v>0.47</v>
      </c>
      <c r="W87" s="196">
        <v>0.53</v>
      </c>
      <c r="X87" s="196">
        <v>1.95</v>
      </c>
      <c r="Y87" s="196">
        <v>0</v>
      </c>
      <c r="Z87" s="196">
        <v>10.3</v>
      </c>
      <c r="AA87" s="196">
        <v>3.02</v>
      </c>
      <c r="AB87" s="196">
        <v>0</v>
      </c>
      <c r="AC87" s="196">
        <v>0.87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165.86</v>
      </c>
      <c r="AP87" s="196">
        <v>8.16</v>
      </c>
      <c r="AQ87" s="196">
        <v>0</v>
      </c>
      <c r="AR87" s="196">
        <v>9.34</v>
      </c>
      <c r="AS87" s="196">
        <v>16.32</v>
      </c>
      <c r="AT87" s="196">
        <v>14.12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5.53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14.46</v>
      </c>
      <c r="M88" s="196">
        <v>1</v>
      </c>
      <c r="N88" s="196">
        <v>1.36</v>
      </c>
      <c r="O88" s="196">
        <v>0</v>
      </c>
      <c r="P88" s="196">
        <v>1.44</v>
      </c>
      <c r="Q88" s="196">
        <v>0.25</v>
      </c>
      <c r="R88" s="196">
        <v>0.82</v>
      </c>
      <c r="S88" s="196">
        <v>3.26</v>
      </c>
      <c r="T88" s="196">
        <v>0</v>
      </c>
      <c r="U88" s="196">
        <v>0.96</v>
      </c>
      <c r="V88" s="196">
        <v>0.47</v>
      </c>
      <c r="W88" s="196">
        <v>0.53</v>
      </c>
      <c r="X88" s="196">
        <v>1.95</v>
      </c>
      <c r="Y88" s="196">
        <v>0</v>
      </c>
      <c r="Z88" s="196">
        <v>10.3</v>
      </c>
      <c r="AA88" s="196">
        <v>3.02</v>
      </c>
      <c r="AB88" s="196">
        <v>0</v>
      </c>
      <c r="AC88" s="196">
        <v>0.87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165.86</v>
      </c>
      <c r="AP88" s="196">
        <v>8.16</v>
      </c>
      <c r="AQ88" s="196">
        <v>0</v>
      </c>
      <c r="AR88" s="196">
        <v>9.34</v>
      </c>
      <c r="AS88" s="196">
        <v>16.32</v>
      </c>
      <c r="AT88" s="196">
        <v>14.12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5.53</v>
      </c>
      <c r="G89" s="196">
        <v>0</v>
      </c>
      <c r="H89" s="196">
        <v>0</v>
      </c>
      <c r="I89" s="196">
        <v>0</v>
      </c>
      <c r="J89" s="196">
        <v>0</v>
      </c>
      <c r="K89" s="196">
        <v>0.27</v>
      </c>
      <c r="L89" s="196">
        <v>14.46</v>
      </c>
      <c r="M89" s="196">
        <v>1</v>
      </c>
      <c r="N89" s="196">
        <v>1.36</v>
      </c>
      <c r="O89" s="196">
        <v>0</v>
      </c>
      <c r="P89" s="196">
        <v>1.44</v>
      </c>
      <c r="Q89" s="196">
        <v>0.25</v>
      </c>
      <c r="R89" s="196">
        <v>0.96</v>
      </c>
      <c r="S89" s="196">
        <v>0.3</v>
      </c>
      <c r="T89" s="196">
        <v>0</v>
      </c>
      <c r="U89" s="196">
        <v>0.96</v>
      </c>
      <c r="V89" s="196">
        <v>0.47</v>
      </c>
      <c r="W89" s="196">
        <v>0.53</v>
      </c>
      <c r="X89" s="196">
        <v>1.95</v>
      </c>
      <c r="Y89" s="196">
        <v>0</v>
      </c>
      <c r="Z89" s="196">
        <v>10.3</v>
      </c>
      <c r="AA89" s="196">
        <v>3.02</v>
      </c>
      <c r="AB89" s="196">
        <v>0</v>
      </c>
      <c r="AC89" s="196">
        <v>0.87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165.86</v>
      </c>
      <c r="AP89" s="196">
        <v>8.16</v>
      </c>
      <c r="AQ89" s="196">
        <v>0</v>
      </c>
      <c r="AR89" s="196">
        <v>9.34</v>
      </c>
      <c r="AS89" s="196">
        <v>16.32</v>
      </c>
      <c r="AT89" s="196">
        <v>14.12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5.53</v>
      </c>
      <c r="G90" s="196">
        <v>0</v>
      </c>
      <c r="H90" s="196">
        <v>0</v>
      </c>
      <c r="I90" s="196">
        <v>0</v>
      </c>
      <c r="J90" s="196">
        <v>0</v>
      </c>
      <c r="K90" s="196">
        <v>4.5</v>
      </c>
      <c r="L90" s="196">
        <v>14.46</v>
      </c>
      <c r="M90" s="196">
        <v>1</v>
      </c>
      <c r="N90" s="196">
        <v>1.36</v>
      </c>
      <c r="O90" s="196">
        <v>0</v>
      </c>
      <c r="P90" s="196">
        <v>1.44</v>
      </c>
      <c r="Q90" s="196">
        <v>0.25</v>
      </c>
      <c r="R90" s="196">
        <v>6.13</v>
      </c>
      <c r="S90" s="196">
        <v>3.82</v>
      </c>
      <c r="T90" s="196">
        <v>0</v>
      </c>
      <c r="U90" s="196">
        <v>0.96</v>
      </c>
      <c r="V90" s="196">
        <v>2.99</v>
      </c>
      <c r="W90" s="196">
        <v>0.53</v>
      </c>
      <c r="X90" s="196">
        <v>1.95</v>
      </c>
      <c r="Y90" s="196">
        <v>0</v>
      </c>
      <c r="Z90" s="196">
        <v>29.57</v>
      </c>
      <c r="AA90" s="196">
        <v>3.02</v>
      </c>
      <c r="AB90" s="196">
        <v>0</v>
      </c>
      <c r="AC90" s="196">
        <v>0.87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11.08</v>
      </c>
      <c r="AL90" s="196">
        <v>0</v>
      </c>
      <c r="AM90" s="196">
        <v>0</v>
      </c>
      <c r="AN90" s="196">
        <v>0</v>
      </c>
      <c r="AO90" s="196">
        <v>165.86</v>
      </c>
      <c r="AP90" s="196">
        <v>8.16</v>
      </c>
      <c r="AQ90" s="196">
        <v>0</v>
      </c>
      <c r="AR90" s="196">
        <v>9.34</v>
      </c>
      <c r="AS90" s="196">
        <v>16.32</v>
      </c>
      <c r="AT90" s="196">
        <v>14.12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5.53</v>
      </c>
      <c r="G91" s="196">
        <v>0</v>
      </c>
      <c r="H91" s="196">
        <v>0</v>
      </c>
      <c r="I91" s="196">
        <v>0</v>
      </c>
      <c r="J91" s="196">
        <v>0</v>
      </c>
      <c r="K91" s="196">
        <v>4.5</v>
      </c>
      <c r="L91" s="196">
        <v>65.23</v>
      </c>
      <c r="M91" s="196">
        <v>1</v>
      </c>
      <c r="N91" s="196">
        <v>1.36</v>
      </c>
      <c r="O91" s="196">
        <v>0</v>
      </c>
      <c r="P91" s="196">
        <v>1.44</v>
      </c>
      <c r="Q91" s="196">
        <v>3.15</v>
      </c>
      <c r="R91" s="196">
        <v>6.13</v>
      </c>
      <c r="S91" s="196">
        <v>3.82</v>
      </c>
      <c r="T91" s="196">
        <v>0</v>
      </c>
      <c r="U91" s="196">
        <v>0.96</v>
      </c>
      <c r="V91" s="196">
        <v>2.99</v>
      </c>
      <c r="W91" s="196">
        <v>0.53</v>
      </c>
      <c r="X91" s="196">
        <v>1.95</v>
      </c>
      <c r="Y91" s="196">
        <v>0</v>
      </c>
      <c r="Z91" s="196">
        <v>58.44</v>
      </c>
      <c r="AA91" s="196">
        <v>19.97</v>
      </c>
      <c r="AB91" s="196">
        <v>0</v>
      </c>
      <c r="AC91" s="196">
        <v>0.87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165.86</v>
      </c>
      <c r="AP91" s="196">
        <v>8.16</v>
      </c>
      <c r="AQ91" s="196">
        <v>0</v>
      </c>
      <c r="AR91" s="196">
        <v>9.34</v>
      </c>
      <c r="AS91" s="196">
        <v>16.32</v>
      </c>
      <c r="AT91" s="196">
        <v>14.12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5.53</v>
      </c>
      <c r="G92" s="196">
        <v>0</v>
      </c>
      <c r="H92" s="196">
        <v>0</v>
      </c>
      <c r="I92" s="196">
        <v>0</v>
      </c>
      <c r="J92" s="196">
        <v>0</v>
      </c>
      <c r="K92" s="196">
        <v>4.5</v>
      </c>
      <c r="L92" s="196">
        <v>124.83</v>
      </c>
      <c r="M92" s="196">
        <v>1</v>
      </c>
      <c r="N92" s="196">
        <v>1.36</v>
      </c>
      <c r="O92" s="196">
        <v>0</v>
      </c>
      <c r="P92" s="196">
        <v>1.44</v>
      </c>
      <c r="Q92" s="196">
        <v>3.15</v>
      </c>
      <c r="R92" s="196">
        <v>6.13</v>
      </c>
      <c r="S92" s="196">
        <v>3.82</v>
      </c>
      <c r="T92" s="196">
        <v>0</v>
      </c>
      <c r="U92" s="196">
        <v>0.96</v>
      </c>
      <c r="V92" s="196">
        <v>2.99</v>
      </c>
      <c r="W92" s="196">
        <v>0.53</v>
      </c>
      <c r="X92" s="196">
        <v>1.95</v>
      </c>
      <c r="Y92" s="196">
        <v>0</v>
      </c>
      <c r="Z92" s="196">
        <v>58.44</v>
      </c>
      <c r="AA92" s="196">
        <v>19.97</v>
      </c>
      <c r="AB92" s="196">
        <v>0</v>
      </c>
      <c r="AC92" s="196">
        <v>0.87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165.86</v>
      </c>
      <c r="AP92" s="196">
        <v>8.16</v>
      </c>
      <c r="AQ92" s="196">
        <v>0</v>
      </c>
      <c r="AR92" s="196">
        <v>9.34</v>
      </c>
      <c r="AS92" s="196">
        <v>16.32</v>
      </c>
      <c r="AT92" s="196">
        <v>14.12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5.53</v>
      </c>
      <c r="G93" s="196">
        <v>0</v>
      </c>
      <c r="H93" s="196">
        <v>0</v>
      </c>
      <c r="I93" s="196">
        <v>0</v>
      </c>
      <c r="J93" s="196">
        <v>0</v>
      </c>
      <c r="K93" s="196">
        <v>4.5</v>
      </c>
      <c r="L93" s="196">
        <v>180.65</v>
      </c>
      <c r="M93" s="196">
        <v>1</v>
      </c>
      <c r="N93" s="196">
        <v>1.36</v>
      </c>
      <c r="O93" s="196">
        <v>0</v>
      </c>
      <c r="P93" s="196">
        <v>1.44</v>
      </c>
      <c r="Q93" s="196">
        <v>3.15</v>
      </c>
      <c r="R93" s="196">
        <v>6.13</v>
      </c>
      <c r="S93" s="196">
        <v>3.82</v>
      </c>
      <c r="T93" s="196">
        <v>0</v>
      </c>
      <c r="U93" s="196">
        <v>0.96</v>
      </c>
      <c r="V93" s="196">
        <v>2.99</v>
      </c>
      <c r="W93" s="196">
        <v>0.53</v>
      </c>
      <c r="X93" s="196">
        <v>1.95</v>
      </c>
      <c r="Y93" s="196">
        <v>0</v>
      </c>
      <c r="Z93" s="196">
        <v>58.44</v>
      </c>
      <c r="AA93" s="196">
        <v>19.97</v>
      </c>
      <c r="AB93" s="196">
        <v>0</v>
      </c>
      <c r="AC93" s="196">
        <v>0.87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165.86</v>
      </c>
      <c r="AP93" s="196">
        <v>8.16</v>
      </c>
      <c r="AQ93" s="196">
        <v>0</v>
      </c>
      <c r="AR93" s="196">
        <v>9.34</v>
      </c>
      <c r="AS93" s="196">
        <v>16.32</v>
      </c>
      <c r="AT93" s="196">
        <v>14.12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5.53</v>
      </c>
      <c r="G94" s="196">
        <v>0</v>
      </c>
      <c r="H94" s="196">
        <v>0</v>
      </c>
      <c r="I94" s="196">
        <v>0</v>
      </c>
      <c r="J94" s="196">
        <v>0</v>
      </c>
      <c r="K94" s="196">
        <v>4.5</v>
      </c>
      <c r="L94" s="196">
        <v>180.65</v>
      </c>
      <c r="M94" s="196">
        <v>1</v>
      </c>
      <c r="N94" s="196">
        <v>1.36</v>
      </c>
      <c r="O94" s="196">
        <v>0</v>
      </c>
      <c r="P94" s="196">
        <v>1.44</v>
      </c>
      <c r="Q94" s="196">
        <v>3.15</v>
      </c>
      <c r="R94" s="196">
        <v>6.13</v>
      </c>
      <c r="S94" s="196">
        <v>3.82</v>
      </c>
      <c r="T94" s="196">
        <v>0</v>
      </c>
      <c r="U94" s="196">
        <v>0.96</v>
      </c>
      <c r="V94" s="196">
        <v>2.99</v>
      </c>
      <c r="W94" s="196">
        <v>0.53</v>
      </c>
      <c r="X94" s="196">
        <v>1.95</v>
      </c>
      <c r="Y94" s="196">
        <v>0</v>
      </c>
      <c r="Z94" s="196">
        <v>58.44</v>
      </c>
      <c r="AA94" s="196">
        <v>19.97</v>
      </c>
      <c r="AB94" s="196">
        <v>0</v>
      </c>
      <c r="AC94" s="196">
        <v>0.87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165.86</v>
      </c>
      <c r="AP94" s="196">
        <v>8.16</v>
      </c>
      <c r="AQ94" s="196">
        <v>0</v>
      </c>
      <c r="AR94" s="196">
        <v>9.34</v>
      </c>
      <c r="AS94" s="196">
        <v>16.32</v>
      </c>
      <c r="AT94" s="196">
        <v>14.12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5.53</v>
      </c>
      <c r="G95" s="196">
        <v>0</v>
      </c>
      <c r="H95" s="196">
        <v>0</v>
      </c>
      <c r="I95" s="196">
        <v>0</v>
      </c>
      <c r="J95" s="196">
        <v>0</v>
      </c>
      <c r="K95" s="196">
        <v>4.46</v>
      </c>
      <c r="L95" s="196">
        <v>179.69</v>
      </c>
      <c r="M95" s="196">
        <v>1</v>
      </c>
      <c r="N95" s="196">
        <v>1.36</v>
      </c>
      <c r="O95" s="196">
        <v>0</v>
      </c>
      <c r="P95" s="196">
        <v>1.44</v>
      </c>
      <c r="Q95" s="196">
        <v>3.15</v>
      </c>
      <c r="R95" s="196">
        <v>6.13</v>
      </c>
      <c r="S95" s="196">
        <v>3.82</v>
      </c>
      <c r="T95" s="196">
        <v>0</v>
      </c>
      <c r="U95" s="196">
        <v>0.96</v>
      </c>
      <c r="V95" s="196">
        <v>2.99</v>
      </c>
      <c r="W95" s="196">
        <v>0.53</v>
      </c>
      <c r="X95" s="196">
        <v>1.95</v>
      </c>
      <c r="Y95" s="196">
        <v>0</v>
      </c>
      <c r="Z95" s="196">
        <v>58.44</v>
      </c>
      <c r="AA95" s="196">
        <v>19.97</v>
      </c>
      <c r="AB95" s="196">
        <v>0</v>
      </c>
      <c r="AC95" s="196">
        <v>0.87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165.86</v>
      </c>
      <c r="AP95" s="196">
        <v>8.16</v>
      </c>
      <c r="AQ95" s="196">
        <v>0</v>
      </c>
      <c r="AR95" s="196">
        <v>9.34</v>
      </c>
      <c r="AS95" s="196">
        <v>16.32</v>
      </c>
      <c r="AT95" s="196">
        <v>14.12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5.53</v>
      </c>
      <c r="G96" s="196">
        <v>0</v>
      </c>
      <c r="H96" s="196">
        <v>0</v>
      </c>
      <c r="I96" s="196">
        <v>0</v>
      </c>
      <c r="J96" s="196">
        <v>0</v>
      </c>
      <c r="K96" s="196">
        <v>4.5</v>
      </c>
      <c r="L96" s="196">
        <v>179.69</v>
      </c>
      <c r="M96" s="196">
        <v>1</v>
      </c>
      <c r="N96" s="196">
        <v>1.36</v>
      </c>
      <c r="O96" s="196">
        <v>0</v>
      </c>
      <c r="P96" s="196">
        <v>1.44</v>
      </c>
      <c r="Q96" s="196">
        <v>3.15</v>
      </c>
      <c r="R96" s="196">
        <v>6.13</v>
      </c>
      <c r="S96" s="196">
        <v>3.82</v>
      </c>
      <c r="T96" s="196">
        <v>0</v>
      </c>
      <c r="U96" s="196">
        <v>0.96</v>
      </c>
      <c r="V96" s="196">
        <v>2.99</v>
      </c>
      <c r="W96" s="196">
        <v>0.53</v>
      </c>
      <c r="X96" s="196">
        <v>1.95</v>
      </c>
      <c r="Y96" s="196">
        <v>0</v>
      </c>
      <c r="Z96" s="196">
        <v>58.44</v>
      </c>
      <c r="AA96" s="196">
        <v>19.97</v>
      </c>
      <c r="AB96" s="196">
        <v>0</v>
      </c>
      <c r="AC96" s="196">
        <v>0.87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165.86</v>
      </c>
      <c r="AP96" s="196">
        <v>8.16</v>
      </c>
      <c r="AQ96" s="196">
        <v>0</v>
      </c>
      <c r="AR96" s="196">
        <v>9.34</v>
      </c>
      <c r="AS96" s="196">
        <v>16.32</v>
      </c>
      <c r="AT96" s="196">
        <v>14.12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5.53</v>
      </c>
      <c r="G97" s="196">
        <v>0</v>
      </c>
      <c r="H97" s="196">
        <v>0</v>
      </c>
      <c r="I97" s="196">
        <v>0</v>
      </c>
      <c r="J97" s="196">
        <v>0</v>
      </c>
      <c r="K97" s="196">
        <v>4.5</v>
      </c>
      <c r="L97" s="196">
        <v>179.69</v>
      </c>
      <c r="M97" s="196">
        <v>1</v>
      </c>
      <c r="N97" s="196">
        <v>1.36</v>
      </c>
      <c r="O97" s="196">
        <v>0</v>
      </c>
      <c r="P97" s="196">
        <v>1.44</v>
      </c>
      <c r="Q97" s="196">
        <v>3.15</v>
      </c>
      <c r="R97" s="196">
        <v>6.13</v>
      </c>
      <c r="S97" s="196">
        <v>3.82</v>
      </c>
      <c r="T97" s="196">
        <v>0</v>
      </c>
      <c r="U97" s="196">
        <v>0.96</v>
      </c>
      <c r="V97" s="196">
        <v>2.99</v>
      </c>
      <c r="W97" s="196">
        <v>0.53</v>
      </c>
      <c r="X97" s="196">
        <v>1.95</v>
      </c>
      <c r="Y97" s="196">
        <v>0</v>
      </c>
      <c r="Z97" s="196">
        <v>58.44</v>
      </c>
      <c r="AA97" s="196">
        <v>19.97</v>
      </c>
      <c r="AB97" s="196">
        <v>0</v>
      </c>
      <c r="AC97" s="196">
        <v>0.87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165.86</v>
      </c>
      <c r="AP97" s="196">
        <v>8.16</v>
      </c>
      <c r="AQ97" s="196">
        <v>0</v>
      </c>
      <c r="AR97" s="196">
        <v>9.34</v>
      </c>
      <c r="AS97" s="196">
        <v>16.32</v>
      </c>
      <c r="AT97" s="196">
        <v>14.12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5.53</v>
      </c>
      <c r="G98" s="196">
        <v>0</v>
      </c>
      <c r="H98" s="196">
        <v>0</v>
      </c>
      <c r="I98" s="196">
        <v>0</v>
      </c>
      <c r="J98" s="196">
        <v>0</v>
      </c>
      <c r="K98" s="196">
        <v>4.5</v>
      </c>
      <c r="L98" s="196">
        <v>179.69</v>
      </c>
      <c r="M98" s="196">
        <v>1</v>
      </c>
      <c r="N98" s="196">
        <v>1.36</v>
      </c>
      <c r="O98" s="196">
        <v>0</v>
      </c>
      <c r="P98" s="196">
        <v>1.44</v>
      </c>
      <c r="Q98" s="196">
        <v>3.15</v>
      </c>
      <c r="R98" s="196">
        <v>6.13</v>
      </c>
      <c r="S98" s="196">
        <v>3.82</v>
      </c>
      <c r="T98" s="196">
        <v>0</v>
      </c>
      <c r="U98" s="196">
        <v>0.96</v>
      </c>
      <c r="V98" s="196">
        <v>2.99</v>
      </c>
      <c r="W98" s="196">
        <v>0.53</v>
      </c>
      <c r="X98" s="196">
        <v>1.95</v>
      </c>
      <c r="Y98" s="196">
        <v>0</v>
      </c>
      <c r="Z98" s="196">
        <v>58.44</v>
      </c>
      <c r="AA98" s="196">
        <v>19.97</v>
      </c>
      <c r="AB98" s="196">
        <v>0</v>
      </c>
      <c r="AC98" s="196">
        <v>0.87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165.86</v>
      </c>
      <c r="AP98" s="196">
        <v>8.16</v>
      </c>
      <c r="AQ98" s="196">
        <v>0</v>
      </c>
      <c r="AR98" s="196">
        <v>9.34</v>
      </c>
      <c r="AS98" s="196">
        <v>16.32</v>
      </c>
      <c r="AT98" s="196">
        <v>14.12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0.1327199999999997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6.015749999999994E-2</v>
      </c>
      <c r="L99">
        <f t="shared" si="0"/>
        <v>1.9692199999999995</v>
      </c>
      <c r="M99">
        <f t="shared" si="0"/>
        <v>2.4E-2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3.5000000000000024E-2</v>
      </c>
      <c r="R99">
        <f t="shared" si="0"/>
        <v>6.1557500000000098E-2</v>
      </c>
      <c r="S99">
        <f t="shared" si="0"/>
        <v>3.8252499999999967E-2</v>
      </c>
      <c r="T99">
        <f t="shared" si="0"/>
        <v>0</v>
      </c>
      <c r="U99">
        <f t="shared" si="0"/>
        <v>2.3039999999999967E-2</v>
      </c>
      <c r="V99">
        <f t="shared" si="0"/>
        <v>3.2839999999999911E-2</v>
      </c>
      <c r="W99">
        <f t="shared" si="0"/>
        <v>7.1847499999999842E-2</v>
      </c>
      <c r="X99">
        <f t="shared" si="0"/>
        <v>0.16402750000000085</v>
      </c>
      <c r="Y99">
        <f t="shared" si="0"/>
        <v>0</v>
      </c>
      <c r="Z99">
        <f t="shared" si="0"/>
        <v>0.62647750000000157</v>
      </c>
      <c r="AA99">
        <f t="shared" si="0"/>
        <v>0.21655499999999986</v>
      </c>
      <c r="AB99">
        <f t="shared" si="0"/>
        <v>0</v>
      </c>
      <c r="AC99">
        <f t="shared" si="0"/>
        <v>2.0160000000000001E-2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0.14334</v>
      </c>
      <c r="AL99">
        <f t="shared" si="0"/>
        <v>4.7869999999999982E-2</v>
      </c>
      <c r="AM99">
        <f t="shared" si="0"/>
        <v>0</v>
      </c>
      <c r="AN99">
        <f t="shared" si="0"/>
        <v>0</v>
      </c>
      <c r="AO99">
        <f t="shared" si="0"/>
        <v>4.1520000000000081</v>
      </c>
      <c r="AP99">
        <f t="shared" si="0"/>
        <v>2.4479999999999995E-2</v>
      </c>
      <c r="AQ99">
        <f t="shared" si="0"/>
        <v>0</v>
      </c>
      <c r="AR99">
        <f t="shared" si="0"/>
        <v>0.22416000000000016</v>
      </c>
      <c r="AS99">
        <f t="shared" si="0"/>
        <v>0.39167999999999986</v>
      </c>
      <c r="AT99">
        <f t="shared" si="0"/>
        <v>0.3388799999999994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-31.329000000000001</v>
      </c>
      <c r="D29" s="82">
        <v>0</v>
      </c>
      <c r="E29" s="82">
        <v>0</v>
      </c>
      <c r="F29" s="82">
        <v>-42.670999999999999</v>
      </c>
      <c r="G29" s="82">
        <v>-74</v>
      </c>
      <c r="H29" s="76"/>
      <c r="I29" s="31">
        <v>27</v>
      </c>
      <c r="J29" s="82">
        <v>31.329000000000001</v>
      </c>
      <c r="K29" s="82">
        <v>0</v>
      </c>
      <c r="L29" s="82">
        <v>0</v>
      </c>
      <c r="M29" s="82">
        <v>0</v>
      </c>
      <c r="N29" s="82">
        <v>31.329000000000001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42.670999999999999</v>
      </c>
      <c r="AF29" s="82">
        <v>0</v>
      </c>
      <c r="AG29" s="82">
        <v>0</v>
      </c>
      <c r="AH29" s="82">
        <v>0</v>
      </c>
      <c r="AI29" s="82">
        <v>42.670999999999999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31.329000000000001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-31.329000000000001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42.670999999999999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-42.670999999999999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313.29000000000002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313.29000000000002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426.71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426.71</v>
      </c>
      <c r="DF29" s="81">
        <f t="shared" si="31"/>
        <v>74</v>
      </c>
      <c r="DG29" s="81">
        <f t="shared" si="32"/>
        <v>-31.329000000000001</v>
      </c>
      <c r="DH29" s="81">
        <f t="shared" si="33"/>
        <v>0</v>
      </c>
      <c r="DI29" s="81">
        <f t="shared" si="34"/>
        <v>0</v>
      </c>
      <c r="DJ29" s="81">
        <f t="shared" si="35"/>
        <v>-42.670999999999999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-49.11</v>
      </c>
      <c r="D30" s="82">
        <v>0</v>
      </c>
      <c r="E30" s="82">
        <v>0</v>
      </c>
      <c r="F30" s="82">
        <v>-66.89</v>
      </c>
      <c r="G30" s="82">
        <v>-116</v>
      </c>
      <c r="H30" s="76"/>
      <c r="I30" s="31">
        <v>28</v>
      </c>
      <c r="J30" s="82">
        <v>49.11</v>
      </c>
      <c r="K30" s="82">
        <v>0</v>
      </c>
      <c r="L30" s="82">
        <v>0</v>
      </c>
      <c r="M30" s="82">
        <v>0</v>
      </c>
      <c r="N30" s="82">
        <v>49.11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66.89</v>
      </c>
      <c r="AF30" s="82">
        <v>0</v>
      </c>
      <c r="AG30" s="82">
        <v>0</v>
      </c>
      <c r="AH30" s="82">
        <v>0</v>
      </c>
      <c r="AI30" s="82">
        <v>66.89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49.11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-49.11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66.89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-66.89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491.1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491.1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668.9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668.9</v>
      </c>
      <c r="DF30" s="81">
        <f t="shared" si="31"/>
        <v>116</v>
      </c>
      <c r="DG30" s="81">
        <f t="shared" si="32"/>
        <v>-49.11</v>
      </c>
      <c r="DH30" s="81">
        <f t="shared" si="33"/>
        <v>0</v>
      </c>
      <c r="DI30" s="81">
        <f t="shared" si="34"/>
        <v>0</v>
      </c>
      <c r="DJ30" s="81">
        <f t="shared" si="35"/>
        <v>-66.89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-20</v>
      </c>
      <c r="D31" s="82">
        <v>0</v>
      </c>
      <c r="E31" s="82">
        <v>0</v>
      </c>
      <c r="F31" s="82">
        <v>-186.696</v>
      </c>
      <c r="G31" s="82">
        <v>-206.696</v>
      </c>
      <c r="H31" s="76"/>
      <c r="I31" s="31">
        <v>29</v>
      </c>
      <c r="J31" s="82">
        <v>20</v>
      </c>
      <c r="K31" s="82">
        <v>0</v>
      </c>
      <c r="L31" s="82">
        <v>0</v>
      </c>
      <c r="M31" s="82">
        <v>0</v>
      </c>
      <c r="N31" s="82">
        <v>20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186.696</v>
      </c>
      <c r="AF31" s="82">
        <v>0</v>
      </c>
      <c r="AG31" s="82">
        <v>0</v>
      </c>
      <c r="AH31" s="82">
        <v>0</v>
      </c>
      <c r="AI31" s="82">
        <v>186.696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186.696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-186.696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1866.96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1866.96</v>
      </c>
      <c r="DF31" s="81">
        <f t="shared" si="31"/>
        <v>206.696</v>
      </c>
      <c r="DG31" s="81">
        <f t="shared" si="32"/>
        <v>-20</v>
      </c>
      <c r="DH31" s="81">
        <f t="shared" si="33"/>
        <v>0</v>
      </c>
      <c r="DI31" s="81">
        <f t="shared" si="34"/>
        <v>0</v>
      </c>
      <c r="DJ31" s="81">
        <f t="shared" si="35"/>
        <v>-186.696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-106.477</v>
      </c>
      <c r="G32" s="82">
        <v>-106.477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106.477</v>
      </c>
      <c r="AF32" s="82">
        <v>0</v>
      </c>
      <c r="AG32" s="82">
        <v>0</v>
      </c>
      <c r="AH32" s="82">
        <v>0</v>
      </c>
      <c r="AI32" s="82">
        <v>106.477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106.477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-106.477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1064.77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1064.77</v>
      </c>
      <c r="DF32" s="81">
        <f t="shared" si="31"/>
        <v>106.477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-106.477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-26.552</v>
      </c>
      <c r="G33" s="82">
        <v>-26.552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-16.451000000000001</v>
      </c>
      <c r="N33" s="82">
        <v>-16.451000000000001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26.552</v>
      </c>
      <c r="AF33" s="82">
        <v>16.451000000000001</v>
      </c>
      <c r="AG33" s="82">
        <v>0</v>
      </c>
      <c r="AH33" s="82">
        <v>0</v>
      </c>
      <c r="AI33" s="82">
        <v>43.003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26.552</v>
      </c>
      <c r="BQ33" s="83">
        <f t="shared" si="3"/>
        <v>16.451000000000001</v>
      </c>
      <c r="BR33" s="83">
        <f t="shared" si="3"/>
        <v>0</v>
      </c>
      <c r="BS33" s="83">
        <f t="shared" si="3"/>
        <v>0</v>
      </c>
      <c r="BT33" s="83">
        <f t="shared" si="20"/>
        <v>-43.003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265.52</v>
      </c>
      <c r="DA33" s="80">
        <f t="shared" si="8"/>
        <v>164.51</v>
      </c>
      <c r="DB33" s="80">
        <f t="shared" si="8"/>
        <v>0</v>
      </c>
      <c r="DC33" s="80">
        <f t="shared" si="8"/>
        <v>0</v>
      </c>
      <c r="DD33" s="80">
        <f t="shared" si="30"/>
        <v>430.03</v>
      </c>
      <c r="DF33" s="81">
        <f t="shared" si="31"/>
        <v>26.552</v>
      </c>
      <c r="DG33" s="81">
        <f t="shared" si="32"/>
        <v>16.451000000000001</v>
      </c>
      <c r="DH33" s="81">
        <f t="shared" si="33"/>
        <v>0</v>
      </c>
      <c r="DI33" s="81">
        <f t="shared" si="34"/>
        <v>0</v>
      </c>
      <c r="DJ33" s="81">
        <f t="shared" si="35"/>
        <v>-43.003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-20</v>
      </c>
      <c r="D71" s="82">
        <v>0</v>
      </c>
      <c r="E71" s="82">
        <v>0</v>
      </c>
      <c r="F71" s="82">
        <v>0</v>
      </c>
      <c r="G71" s="82">
        <v>-20</v>
      </c>
      <c r="H71" s="76"/>
      <c r="I71" s="31">
        <v>69</v>
      </c>
      <c r="J71" s="82">
        <v>20</v>
      </c>
      <c r="K71" s="82">
        <v>0</v>
      </c>
      <c r="L71" s="82">
        <v>0</v>
      </c>
      <c r="M71" s="82">
        <v>0</v>
      </c>
      <c r="N71" s="82">
        <v>20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20</v>
      </c>
      <c r="DG71" s="81">
        <f t="shared" si="60"/>
        <v>-20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-14.972</v>
      </c>
      <c r="G72" s="82">
        <v>-14.972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14.972</v>
      </c>
      <c r="AF72" s="82">
        <v>0</v>
      </c>
      <c r="AG72" s="82">
        <v>0</v>
      </c>
      <c r="AH72" s="82">
        <v>0</v>
      </c>
      <c r="AI72" s="82">
        <v>14.972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14.972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-14.972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149.72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149.72</v>
      </c>
      <c r="DF72" s="81">
        <f t="shared" si="59"/>
        <v>14.972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-14.972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</v>
      </c>
      <c r="D73" s="82">
        <v>0</v>
      </c>
      <c r="E73" s="82">
        <v>0</v>
      </c>
      <c r="F73" s="82">
        <v>-34.287999999999997</v>
      </c>
      <c r="G73" s="82">
        <v>-44.287999999999997</v>
      </c>
      <c r="H73" s="76"/>
      <c r="I73" s="31">
        <v>71</v>
      </c>
      <c r="J73" s="82">
        <v>10</v>
      </c>
      <c r="K73" s="82">
        <v>0</v>
      </c>
      <c r="L73" s="82">
        <v>0</v>
      </c>
      <c r="M73" s="82">
        <v>0</v>
      </c>
      <c r="N73" s="82">
        <v>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34.287999999999997</v>
      </c>
      <c r="AF73" s="82">
        <v>0</v>
      </c>
      <c r="AG73" s="82">
        <v>0</v>
      </c>
      <c r="AH73" s="82">
        <v>0</v>
      </c>
      <c r="AI73" s="82">
        <v>34.287999999999997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34.287999999999997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-34.287999999999997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342.88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342.88</v>
      </c>
      <c r="DF73" s="81">
        <f t="shared" si="59"/>
        <v>44.287999999999997</v>
      </c>
      <c r="DG73" s="81">
        <f t="shared" si="60"/>
        <v>-10</v>
      </c>
      <c r="DH73" s="81">
        <f t="shared" si="61"/>
        <v>0</v>
      </c>
      <c r="DI73" s="81">
        <f t="shared" si="62"/>
        <v>0</v>
      </c>
      <c r="DJ73" s="81">
        <f t="shared" si="63"/>
        <v>-34.287999999999997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-13.416</v>
      </c>
      <c r="G74" s="82">
        <v>-13.416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13.416</v>
      </c>
      <c r="AF74" s="82">
        <v>0</v>
      </c>
      <c r="AG74" s="82">
        <v>0</v>
      </c>
      <c r="AH74" s="82">
        <v>0</v>
      </c>
      <c r="AI74" s="82">
        <v>13.416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13.416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-13.416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134.16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134.16</v>
      </c>
      <c r="DF74" s="81">
        <f t="shared" si="59"/>
        <v>13.416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-13.416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</v>
      </c>
      <c r="D87" s="82">
        <v>0</v>
      </c>
      <c r="E87" s="82">
        <v>0</v>
      </c>
      <c r="F87" s="82">
        <v>0</v>
      </c>
      <c r="G87" s="82">
        <v>-15</v>
      </c>
      <c r="H87" s="76"/>
      <c r="I87" s="31">
        <v>85</v>
      </c>
      <c r="J87" s="82">
        <v>15</v>
      </c>
      <c r="K87" s="82">
        <v>0</v>
      </c>
      <c r="L87" s="82">
        <v>0</v>
      </c>
      <c r="M87" s="82">
        <v>0</v>
      </c>
      <c r="N87" s="82">
        <v>15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15</v>
      </c>
      <c r="DG87" s="81">
        <f t="shared" si="60"/>
        <v>-15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-20</v>
      </c>
      <c r="D88" s="82">
        <v>0</v>
      </c>
      <c r="E88" s="82">
        <v>0</v>
      </c>
      <c r="F88" s="82">
        <v>0</v>
      </c>
      <c r="G88" s="82">
        <v>-20</v>
      </c>
      <c r="H88" s="76"/>
      <c r="I88" s="31">
        <v>86</v>
      </c>
      <c r="J88" s="82">
        <v>20</v>
      </c>
      <c r="K88" s="82">
        <v>0</v>
      </c>
      <c r="L88" s="82">
        <v>0</v>
      </c>
      <c r="M88" s="82">
        <v>0</v>
      </c>
      <c r="N88" s="82">
        <v>20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20</v>
      </c>
      <c r="DG88" s="81">
        <f t="shared" si="60"/>
        <v>-20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-32</v>
      </c>
      <c r="D89" s="82">
        <v>0</v>
      </c>
      <c r="E89" s="82">
        <v>0</v>
      </c>
      <c r="F89" s="82">
        <v>0</v>
      </c>
      <c r="G89" s="82">
        <v>-32</v>
      </c>
      <c r="H89" s="76"/>
      <c r="I89" s="31">
        <v>87</v>
      </c>
      <c r="J89" s="82">
        <v>32</v>
      </c>
      <c r="K89" s="82">
        <v>0</v>
      </c>
      <c r="L89" s="82">
        <v>0</v>
      </c>
      <c r="M89" s="82">
        <v>0</v>
      </c>
      <c r="N89" s="82">
        <v>32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32</v>
      </c>
      <c r="DG89" s="81">
        <f t="shared" si="60"/>
        <v>-32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-40</v>
      </c>
      <c r="D90" s="82">
        <v>0</v>
      </c>
      <c r="E90" s="82">
        <v>0</v>
      </c>
      <c r="F90" s="82">
        <v>0</v>
      </c>
      <c r="G90" s="82">
        <v>-40</v>
      </c>
      <c r="H90" s="76"/>
      <c r="I90" s="31">
        <v>88</v>
      </c>
      <c r="J90" s="82">
        <v>40</v>
      </c>
      <c r="K90" s="82">
        <v>0</v>
      </c>
      <c r="L90" s="82">
        <v>0</v>
      </c>
      <c r="M90" s="82">
        <v>0</v>
      </c>
      <c r="N90" s="82">
        <v>40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40</v>
      </c>
      <c r="DG90" s="81">
        <f t="shared" si="60"/>
        <v>-40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-33</v>
      </c>
      <c r="D91" s="82">
        <v>0</v>
      </c>
      <c r="E91" s="82">
        <v>0</v>
      </c>
      <c r="F91" s="82">
        <v>0</v>
      </c>
      <c r="G91" s="82">
        <v>-33</v>
      </c>
      <c r="H91" s="76"/>
      <c r="I91" s="31">
        <v>89</v>
      </c>
      <c r="J91" s="82">
        <v>33</v>
      </c>
      <c r="K91" s="82">
        <v>0</v>
      </c>
      <c r="L91" s="82">
        <v>0</v>
      </c>
      <c r="M91" s="82">
        <v>0</v>
      </c>
      <c r="N91" s="82">
        <v>33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330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330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33</v>
      </c>
      <c r="DG91" s="81">
        <f t="shared" si="60"/>
        <v>-33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</v>
      </c>
      <c r="D92" s="82">
        <v>0</v>
      </c>
      <c r="E92" s="82">
        <v>0</v>
      </c>
      <c r="F92" s="82">
        <v>0</v>
      </c>
      <c r="G92" s="82">
        <v>-3</v>
      </c>
      <c r="H92" s="76"/>
      <c r="I92" s="31">
        <v>90</v>
      </c>
      <c r="J92" s="82">
        <v>3</v>
      </c>
      <c r="K92" s="82">
        <v>0</v>
      </c>
      <c r="L92" s="82">
        <v>0</v>
      </c>
      <c r="M92" s="82">
        <v>0</v>
      </c>
      <c r="N92" s="82">
        <v>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3</v>
      </c>
      <c r="DG92" s="81">
        <f t="shared" si="60"/>
        <v>-3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-28</v>
      </c>
      <c r="D93" s="82">
        <v>0</v>
      </c>
      <c r="E93" s="82">
        <v>0</v>
      </c>
      <c r="F93" s="82">
        <v>0</v>
      </c>
      <c r="G93" s="82">
        <v>-28</v>
      </c>
      <c r="H93" s="76"/>
      <c r="I93" s="31">
        <v>91</v>
      </c>
      <c r="J93" s="82">
        <v>28</v>
      </c>
      <c r="K93" s="82">
        <v>0</v>
      </c>
      <c r="L93" s="82">
        <v>0</v>
      </c>
      <c r="M93" s="82">
        <v>0</v>
      </c>
      <c r="N93" s="82">
        <v>28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280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280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28</v>
      </c>
      <c r="DG93" s="81">
        <f t="shared" si="60"/>
        <v>-28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-16.113</v>
      </c>
      <c r="D94" s="82">
        <v>0</v>
      </c>
      <c r="E94" s="82">
        <v>0</v>
      </c>
      <c r="F94" s="82">
        <v>-8.8870000000000005</v>
      </c>
      <c r="G94" s="82">
        <v>-25</v>
      </c>
      <c r="H94" s="76"/>
      <c r="I94" s="31">
        <v>92</v>
      </c>
      <c r="J94" s="82">
        <v>16.113</v>
      </c>
      <c r="K94" s="82">
        <v>0</v>
      </c>
      <c r="L94" s="82">
        <v>0</v>
      </c>
      <c r="M94" s="82">
        <v>0</v>
      </c>
      <c r="N94" s="82">
        <v>16.113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8.8870000000000005</v>
      </c>
      <c r="AF94" s="82">
        <v>0</v>
      </c>
      <c r="AG94" s="82">
        <v>0</v>
      </c>
      <c r="AH94" s="82">
        <v>0</v>
      </c>
      <c r="AI94" s="82">
        <v>8.8870000000000005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16.113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-16.113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8.8870000000000005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-8.8870000000000005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161.13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161.13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88.87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88.87</v>
      </c>
      <c r="DF94" s="81">
        <f t="shared" si="59"/>
        <v>25</v>
      </c>
      <c r="DG94" s="81">
        <f t="shared" si="60"/>
        <v>-16.113</v>
      </c>
      <c r="DH94" s="81">
        <f t="shared" si="61"/>
        <v>0</v>
      </c>
      <c r="DI94" s="81">
        <f t="shared" si="62"/>
        <v>0</v>
      </c>
      <c r="DJ94" s="81">
        <f t="shared" si="63"/>
        <v>-8.8870000000000005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7.9387999999999986E-2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-7.9387999999999986E-2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0.12521225000000002</v>
      </c>
      <c r="BQ99" s="87">
        <f t="shared" ref="BQ99:BT99" si="68">SUM(BQ3:BQ98)/4000</f>
        <v>4.1127500000000001E-3</v>
      </c>
      <c r="BR99" s="87">
        <f t="shared" si="68"/>
        <v>0</v>
      </c>
      <c r="BS99" s="87">
        <f t="shared" si="68"/>
        <v>0</v>
      </c>
      <c r="BT99" s="87">
        <f t="shared" si="68"/>
        <v>-0.129325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7.9388000000000014E-2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7.9388000000000014E-2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0.12521225</v>
      </c>
      <c r="DA99" s="89">
        <f t="shared" ref="DA99:DD99" si="73">SUM(DA3:DA98)/40000</f>
        <v>4.1127500000000001E-3</v>
      </c>
      <c r="DB99" s="89">
        <f t="shared" si="73"/>
        <v>0</v>
      </c>
      <c r="DC99" s="89">
        <f t="shared" si="73"/>
        <v>0</v>
      </c>
      <c r="DD99" s="89">
        <f t="shared" si="73"/>
        <v>0.129325</v>
      </c>
      <c r="DE99" s="86"/>
      <c r="DF99" s="81">
        <f t="shared" si="59"/>
        <v>0.20460025000000001</v>
      </c>
      <c r="DG99" s="81">
        <f t="shared" si="60"/>
        <v>-7.5275249999999988E-2</v>
      </c>
      <c r="DH99" s="81">
        <f t="shared" si="61"/>
        <v>0</v>
      </c>
      <c r="DI99" s="81">
        <f t="shared" si="62"/>
        <v>0</v>
      </c>
      <c r="DJ99" s="81">
        <f t="shared" si="63"/>
        <v>-0.129325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360.09050000000002</v>
      </c>
      <c r="I3" s="178">
        <f ca="1">INDIRECT("BRPL_EOD!" &amp; $V$3 &amp; X3)</f>
        <v>269.5</v>
      </c>
      <c r="J3" s="176">
        <f ca="1">INDIRECT("BYPL_EOD!" &amp; $V$3 &amp; X3)</f>
        <v>85.66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360.09</v>
      </c>
      <c r="N3" s="175">
        <f ca="1">INDIRECT("BRPL_ISGS_exbus!" &amp; $V$3 &amp; X3)</f>
        <v>269.50037421200261</v>
      </c>
      <c r="O3" s="176">
        <f ca="1">INDIRECT("BYPL_ISGS_exbus!" &amp; $V$3 &amp; X3)</f>
        <v>85.660118942486605</v>
      </c>
      <c r="P3" s="176">
        <f ca="1">INDIRECT("TPDDL_ISGS_exbus!" &amp; $V$3 &amp; X3)</f>
        <v>4.930006845510845</v>
      </c>
      <c r="Q3" s="176">
        <f ca="1">INDIRECT("NDMC_ISGS_exbus!" &amp; $V$3 &amp; X3)</f>
        <v>0</v>
      </c>
      <c r="R3" s="177">
        <f ca="1">SUM(N3:Q3)</f>
        <v>360.09050000000008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360.09050000000002</v>
      </c>
      <c r="I4" s="183">
        <f t="shared" ref="I4:I67" ca="1" si="5">INDIRECT("BRPL_EOD!" &amp; $V$3 &amp; X4)</f>
        <v>269.5</v>
      </c>
      <c r="J4" s="180">
        <f t="shared" ref="J4:J67" ca="1" si="6">INDIRECT("BYPL_EOD!" &amp; $V$3 &amp; X4)</f>
        <v>85.66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360.09</v>
      </c>
      <c r="N4" s="179">
        <f t="shared" ref="N4:N67" ca="1" si="10">INDIRECT("BRPL_ISGS_exbus!" &amp; $V$3 &amp; X4)</f>
        <v>269.50037421200261</v>
      </c>
      <c r="O4" s="180">
        <f t="shared" ref="O4:O67" ca="1" si="11">INDIRECT("BYPL_ISGS_exbus!" &amp; $V$3 &amp; X4)</f>
        <v>85.660118942486605</v>
      </c>
      <c r="P4" s="180">
        <f t="shared" ref="P4:P67" ca="1" si="12">INDIRECT("TPDDL_ISGS_exbus!" &amp; $V$3 &amp; X4)</f>
        <v>4.930006845510845</v>
      </c>
      <c r="Q4" s="180">
        <f t="shared" ref="Q4:Q67" ca="1" si="13">INDIRECT("NDMC_ISGS_exbus!" &amp; $V$3 &amp; X4)</f>
        <v>0</v>
      </c>
      <c r="R4" s="181">
        <f t="shared" ref="R4:R67" ca="1" si="14">SUM(N4:Q4)</f>
        <v>360.09050000000008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360.09050000000002</v>
      </c>
      <c r="I5" s="183">
        <f t="shared" ca="1" si="5"/>
        <v>269.5</v>
      </c>
      <c r="J5" s="180">
        <f t="shared" ca="1" si="6"/>
        <v>85.66</v>
      </c>
      <c r="K5" s="180">
        <f t="shared" ca="1" si="7"/>
        <v>4.93</v>
      </c>
      <c r="L5" s="180">
        <f t="shared" ca="1" si="8"/>
        <v>0</v>
      </c>
      <c r="M5" s="181">
        <f t="shared" ca="1" si="9"/>
        <v>360.09</v>
      </c>
      <c r="N5" s="179">
        <f t="shared" ca="1" si="10"/>
        <v>269.50037421200261</v>
      </c>
      <c r="O5" s="180">
        <f t="shared" ca="1" si="11"/>
        <v>85.660118942486605</v>
      </c>
      <c r="P5" s="180">
        <f t="shared" ca="1" si="12"/>
        <v>4.930006845510845</v>
      </c>
      <c r="Q5" s="180">
        <f t="shared" ca="1" si="13"/>
        <v>0</v>
      </c>
      <c r="R5" s="181">
        <f t="shared" ca="1" si="14"/>
        <v>360.09050000000008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360.09050000000002</v>
      </c>
      <c r="I6" s="183">
        <f t="shared" ca="1" si="5"/>
        <v>269.5</v>
      </c>
      <c r="J6" s="180">
        <f t="shared" ca="1" si="6"/>
        <v>85.66</v>
      </c>
      <c r="K6" s="180">
        <f t="shared" ca="1" si="7"/>
        <v>4.93</v>
      </c>
      <c r="L6" s="180">
        <f t="shared" ca="1" si="8"/>
        <v>0</v>
      </c>
      <c r="M6" s="181">
        <f t="shared" ca="1" si="9"/>
        <v>360.09</v>
      </c>
      <c r="N6" s="179">
        <f t="shared" ca="1" si="10"/>
        <v>269.50037421200261</v>
      </c>
      <c r="O6" s="180">
        <f t="shared" ca="1" si="11"/>
        <v>85.660118942486605</v>
      </c>
      <c r="P6" s="180">
        <f t="shared" ca="1" si="12"/>
        <v>4.930006845510845</v>
      </c>
      <c r="Q6" s="180">
        <f t="shared" ca="1" si="13"/>
        <v>0</v>
      </c>
      <c r="R6" s="181">
        <f t="shared" ca="1" si="14"/>
        <v>360.09050000000008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360.09050000000002</v>
      </c>
      <c r="I7" s="183">
        <f t="shared" ca="1" si="5"/>
        <v>269.5</v>
      </c>
      <c r="J7" s="180">
        <f t="shared" ca="1" si="6"/>
        <v>85.66</v>
      </c>
      <c r="K7" s="180">
        <f t="shared" ca="1" si="7"/>
        <v>4.93</v>
      </c>
      <c r="L7" s="180">
        <f t="shared" ca="1" si="8"/>
        <v>0</v>
      </c>
      <c r="M7" s="181">
        <f t="shared" ca="1" si="9"/>
        <v>360.09</v>
      </c>
      <c r="N7" s="179">
        <f t="shared" ca="1" si="10"/>
        <v>269.50037421200261</v>
      </c>
      <c r="O7" s="180">
        <f t="shared" ca="1" si="11"/>
        <v>85.660118942486605</v>
      </c>
      <c r="P7" s="180">
        <f t="shared" ca="1" si="12"/>
        <v>4.930006845510845</v>
      </c>
      <c r="Q7" s="180">
        <f t="shared" ca="1" si="13"/>
        <v>0</v>
      </c>
      <c r="R7" s="181">
        <f t="shared" ca="1" si="14"/>
        <v>360.09050000000008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360.09050000000002</v>
      </c>
      <c r="I8" s="183">
        <f t="shared" ca="1" si="5"/>
        <v>269.5</v>
      </c>
      <c r="J8" s="180">
        <f t="shared" ca="1" si="6"/>
        <v>85.66</v>
      </c>
      <c r="K8" s="180">
        <f t="shared" ca="1" si="7"/>
        <v>4.93</v>
      </c>
      <c r="L8" s="180">
        <f t="shared" ca="1" si="8"/>
        <v>0</v>
      </c>
      <c r="M8" s="181">
        <f t="shared" ca="1" si="9"/>
        <v>360.09</v>
      </c>
      <c r="N8" s="179">
        <f t="shared" ca="1" si="10"/>
        <v>269.50037421200261</v>
      </c>
      <c r="O8" s="180">
        <f t="shared" ca="1" si="11"/>
        <v>85.660118942486605</v>
      </c>
      <c r="P8" s="180">
        <f t="shared" ca="1" si="12"/>
        <v>4.930006845510845</v>
      </c>
      <c r="Q8" s="180">
        <f t="shared" ca="1" si="13"/>
        <v>0</v>
      </c>
      <c r="R8" s="181">
        <f t="shared" ca="1" si="14"/>
        <v>360.09050000000008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360.09050000000002</v>
      </c>
      <c r="I9" s="183">
        <f t="shared" ca="1" si="5"/>
        <v>269.5</v>
      </c>
      <c r="J9" s="180">
        <f t="shared" ca="1" si="6"/>
        <v>85.66</v>
      </c>
      <c r="K9" s="180">
        <f t="shared" ca="1" si="7"/>
        <v>4.93</v>
      </c>
      <c r="L9" s="180">
        <f t="shared" ca="1" si="8"/>
        <v>0</v>
      </c>
      <c r="M9" s="181">
        <f t="shared" ca="1" si="9"/>
        <v>360.09</v>
      </c>
      <c r="N9" s="179">
        <f t="shared" ca="1" si="10"/>
        <v>269.50037421200261</v>
      </c>
      <c r="O9" s="180">
        <f t="shared" ca="1" si="11"/>
        <v>85.660118942486605</v>
      </c>
      <c r="P9" s="180">
        <f t="shared" ca="1" si="12"/>
        <v>4.930006845510845</v>
      </c>
      <c r="Q9" s="180">
        <f t="shared" ca="1" si="13"/>
        <v>0</v>
      </c>
      <c r="R9" s="181">
        <f t="shared" ca="1" si="14"/>
        <v>360.09050000000008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360.09050000000002</v>
      </c>
      <c r="I10" s="183">
        <f t="shared" ca="1" si="5"/>
        <v>269.5</v>
      </c>
      <c r="J10" s="180">
        <f t="shared" ca="1" si="6"/>
        <v>85.66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360.09</v>
      </c>
      <c r="N10" s="179">
        <f t="shared" ca="1" si="10"/>
        <v>269.50037421200261</v>
      </c>
      <c r="O10" s="180">
        <f t="shared" ca="1" si="11"/>
        <v>85.660118942486605</v>
      </c>
      <c r="P10" s="180">
        <f t="shared" ca="1" si="12"/>
        <v>4.930006845510845</v>
      </c>
      <c r="Q10" s="180">
        <f t="shared" ca="1" si="13"/>
        <v>0</v>
      </c>
      <c r="R10" s="181">
        <f t="shared" ca="1" si="14"/>
        <v>360.09050000000008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360.09050000000002</v>
      </c>
      <c r="I11" s="183">
        <f t="shared" ca="1" si="5"/>
        <v>269.5</v>
      </c>
      <c r="J11" s="180">
        <f t="shared" ca="1" si="6"/>
        <v>85.66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360.09</v>
      </c>
      <c r="N11" s="179">
        <f t="shared" ca="1" si="10"/>
        <v>269.50037421200261</v>
      </c>
      <c r="O11" s="180">
        <f t="shared" ca="1" si="11"/>
        <v>85.660118942486605</v>
      </c>
      <c r="P11" s="180">
        <f t="shared" ca="1" si="12"/>
        <v>4.930006845510845</v>
      </c>
      <c r="Q11" s="180">
        <f t="shared" ca="1" si="13"/>
        <v>0</v>
      </c>
      <c r="R11" s="181">
        <f t="shared" ca="1" si="14"/>
        <v>360.09050000000008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360.09050000000002</v>
      </c>
      <c r="I12" s="183">
        <f t="shared" ca="1" si="5"/>
        <v>269.5</v>
      </c>
      <c r="J12" s="180">
        <f t="shared" ca="1" si="6"/>
        <v>85.66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360.09</v>
      </c>
      <c r="N12" s="179">
        <f t="shared" ca="1" si="10"/>
        <v>269.50037421200261</v>
      </c>
      <c r="O12" s="180">
        <f t="shared" ca="1" si="11"/>
        <v>85.660118942486605</v>
      </c>
      <c r="P12" s="180">
        <f t="shared" ca="1" si="12"/>
        <v>4.930006845510845</v>
      </c>
      <c r="Q12" s="180">
        <f t="shared" ca="1" si="13"/>
        <v>0</v>
      </c>
      <c r="R12" s="181">
        <f t="shared" ca="1" si="14"/>
        <v>360.09050000000008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360.09050000000002</v>
      </c>
      <c r="I13" s="183">
        <f t="shared" ca="1" si="5"/>
        <v>269.5</v>
      </c>
      <c r="J13" s="180">
        <f t="shared" ca="1" si="6"/>
        <v>85.66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360.09</v>
      </c>
      <c r="N13" s="179">
        <f t="shared" ca="1" si="10"/>
        <v>269.50037421200261</v>
      </c>
      <c r="O13" s="180">
        <f t="shared" ca="1" si="11"/>
        <v>85.660118942486605</v>
      </c>
      <c r="P13" s="180">
        <f t="shared" ca="1" si="12"/>
        <v>4.930006845510845</v>
      </c>
      <c r="Q13" s="180">
        <f t="shared" ca="1" si="13"/>
        <v>0</v>
      </c>
      <c r="R13" s="181">
        <f t="shared" ca="1" si="14"/>
        <v>360.09050000000008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360.09050000000002</v>
      </c>
      <c r="I14" s="183">
        <f t="shared" ca="1" si="5"/>
        <v>269.5</v>
      </c>
      <c r="J14" s="180">
        <f t="shared" ca="1" si="6"/>
        <v>85.66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360.09</v>
      </c>
      <c r="N14" s="179">
        <f t="shared" ca="1" si="10"/>
        <v>269.50037421200261</v>
      </c>
      <c r="O14" s="180">
        <f t="shared" ca="1" si="11"/>
        <v>85.660118942486605</v>
      </c>
      <c r="P14" s="180">
        <f t="shared" ca="1" si="12"/>
        <v>4.930006845510845</v>
      </c>
      <c r="Q14" s="180">
        <f t="shared" ca="1" si="13"/>
        <v>0</v>
      </c>
      <c r="R14" s="181">
        <f t="shared" ca="1" si="14"/>
        <v>360.09050000000008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360.09050000000002</v>
      </c>
      <c r="I15" s="183">
        <f t="shared" ca="1" si="5"/>
        <v>269.5</v>
      </c>
      <c r="J15" s="180">
        <f t="shared" ca="1" si="6"/>
        <v>85.66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360.09</v>
      </c>
      <c r="N15" s="179">
        <f t="shared" ca="1" si="10"/>
        <v>269.50037421200261</v>
      </c>
      <c r="O15" s="180">
        <f t="shared" ca="1" si="11"/>
        <v>85.660118942486605</v>
      </c>
      <c r="P15" s="180">
        <f t="shared" ca="1" si="12"/>
        <v>4.930006845510845</v>
      </c>
      <c r="Q15" s="180">
        <f t="shared" ca="1" si="13"/>
        <v>0</v>
      </c>
      <c r="R15" s="181">
        <f t="shared" ca="1" si="14"/>
        <v>360.09050000000008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360.09050000000002</v>
      </c>
      <c r="I16" s="183">
        <f t="shared" ca="1" si="5"/>
        <v>269.5</v>
      </c>
      <c r="J16" s="180">
        <f t="shared" ca="1" si="6"/>
        <v>85.66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360.09</v>
      </c>
      <c r="N16" s="179">
        <f t="shared" ca="1" si="10"/>
        <v>269.50037421200261</v>
      </c>
      <c r="O16" s="180">
        <f t="shared" ca="1" si="11"/>
        <v>85.660118942486605</v>
      </c>
      <c r="P16" s="180">
        <f t="shared" ca="1" si="12"/>
        <v>4.930006845510845</v>
      </c>
      <c r="Q16" s="180">
        <f t="shared" ca="1" si="13"/>
        <v>0</v>
      </c>
      <c r="R16" s="181">
        <f t="shared" ca="1" si="14"/>
        <v>360.09050000000008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360.09050000000002</v>
      </c>
      <c r="I17" s="183">
        <f t="shared" ca="1" si="5"/>
        <v>269.5</v>
      </c>
      <c r="J17" s="180">
        <f t="shared" ca="1" si="6"/>
        <v>85.66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360.09</v>
      </c>
      <c r="N17" s="179">
        <f t="shared" ca="1" si="10"/>
        <v>269.50037421200261</v>
      </c>
      <c r="O17" s="180">
        <f t="shared" ca="1" si="11"/>
        <v>85.660118942486605</v>
      </c>
      <c r="P17" s="180">
        <f t="shared" ca="1" si="12"/>
        <v>4.930006845510845</v>
      </c>
      <c r="Q17" s="180">
        <f t="shared" ca="1" si="13"/>
        <v>0</v>
      </c>
      <c r="R17" s="181">
        <f t="shared" ca="1" si="14"/>
        <v>360.09050000000008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360.09050000000002</v>
      </c>
      <c r="I18" s="183">
        <f t="shared" ca="1" si="5"/>
        <v>269.5</v>
      </c>
      <c r="J18" s="180">
        <f t="shared" ca="1" si="6"/>
        <v>85.66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360.09</v>
      </c>
      <c r="N18" s="179">
        <f t="shared" ca="1" si="10"/>
        <v>269.50037421200261</v>
      </c>
      <c r="O18" s="180">
        <f t="shared" ca="1" si="11"/>
        <v>85.660118942486605</v>
      </c>
      <c r="P18" s="180">
        <f t="shared" ca="1" si="12"/>
        <v>4.930006845510845</v>
      </c>
      <c r="Q18" s="180">
        <f t="shared" ca="1" si="13"/>
        <v>0</v>
      </c>
      <c r="R18" s="181">
        <f t="shared" ca="1" si="14"/>
        <v>360.09050000000008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360.09050000000002</v>
      </c>
      <c r="I19" s="183">
        <f t="shared" ca="1" si="5"/>
        <v>269.5</v>
      </c>
      <c r="J19" s="180">
        <f t="shared" ca="1" si="6"/>
        <v>85.66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360.09</v>
      </c>
      <c r="N19" s="179">
        <f t="shared" ca="1" si="10"/>
        <v>269.50037421200261</v>
      </c>
      <c r="O19" s="180">
        <f t="shared" ca="1" si="11"/>
        <v>85.660118942486605</v>
      </c>
      <c r="P19" s="180">
        <f t="shared" ca="1" si="12"/>
        <v>4.930006845510845</v>
      </c>
      <c r="Q19" s="180">
        <f t="shared" ca="1" si="13"/>
        <v>0</v>
      </c>
      <c r="R19" s="181">
        <f t="shared" ca="1" si="14"/>
        <v>360.09050000000008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360.09050000000002</v>
      </c>
      <c r="I20" s="183">
        <f t="shared" ca="1" si="5"/>
        <v>269.5</v>
      </c>
      <c r="J20" s="180">
        <f t="shared" ca="1" si="6"/>
        <v>85.66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360.09</v>
      </c>
      <c r="N20" s="179">
        <f t="shared" ca="1" si="10"/>
        <v>269.50037421200261</v>
      </c>
      <c r="O20" s="180">
        <f t="shared" ca="1" si="11"/>
        <v>85.660118942486605</v>
      </c>
      <c r="P20" s="180">
        <f t="shared" ca="1" si="12"/>
        <v>4.930006845510845</v>
      </c>
      <c r="Q20" s="180">
        <f t="shared" ca="1" si="13"/>
        <v>0</v>
      </c>
      <c r="R20" s="181">
        <f t="shared" ca="1" si="14"/>
        <v>360.09050000000008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360.09050000000002</v>
      </c>
      <c r="I21" s="183">
        <f t="shared" ca="1" si="5"/>
        <v>269.5</v>
      </c>
      <c r="J21" s="180">
        <f t="shared" ca="1" si="6"/>
        <v>85.66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360.09</v>
      </c>
      <c r="N21" s="179">
        <f t="shared" ca="1" si="10"/>
        <v>269.50037421200261</v>
      </c>
      <c r="O21" s="180">
        <f t="shared" ca="1" si="11"/>
        <v>85.660118942486605</v>
      </c>
      <c r="P21" s="180">
        <f t="shared" ca="1" si="12"/>
        <v>4.930006845510845</v>
      </c>
      <c r="Q21" s="180">
        <f t="shared" ca="1" si="13"/>
        <v>0</v>
      </c>
      <c r="R21" s="181">
        <f t="shared" ca="1" si="14"/>
        <v>360.09050000000008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360.09050000000002</v>
      </c>
      <c r="I22" s="183">
        <f t="shared" ca="1" si="5"/>
        <v>269.5</v>
      </c>
      <c r="J22" s="180">
        <f t="shared" ca="1" si="6"/>
        <v>85.66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360.09</v>
      </c>
      <c r="N22" s="179">
        <f t="shared" ca="1" si="10"/>
        <v>269.50037421200261</v>
      </c>
      <c r="O22" s="180">
        <f t="shared" ca="1" si="11"/>
        <v>85.660118942486605</v>
      </c>
      <c r="P22" s="180">
        <f t="shared" ca="1" si="12"/>
        <v>4.930006845510845</v>
      </c>
      <c r="Q22" s="180">
        <f t="shared" ca="1" si="13"/>
        <v>0</v>
      </c>
      <c r="R22" s="181">
        <f t="shared" ca="1" si="14"/>
        <v>360.09050000000008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360.09050000000002</v>
      </c>
      <c r="I23" s="183">
        <f t="shared" ca="1" si="5"/>
        <v>269.5</v>
      </c>
      <c r="J23" s="180">
        <f t="shared" ca="1" si="6"/>
        <v>85.66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360.09</v>
      </c>
      <c r="N23" s="179">
        <f t="shared" ca="1" si="10"/>
        <v>269.50037421200261</v>
      </c>
      <c r="O23" s="180">
        <f t="shared" ca="1" si="11"/>
        <v>85.660118942486605</v>
      </c>
      <c r="P23" s="180">
        <f t="shared" ca="1" si="12"/>
        <v>4.930006845510845</v>
      </c>
      <c r="Q23" s="180">
        <f t="shared" ca="1" si="13"/>
        <v>0</v>
      </c>
      <c r="R23" s="181">
        <f t="shared" ca="1" si="14"/>
        <v>360.09050000000008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374.12</v>
      </c>
      <c r="H24" s="182">
        <f t="shared" ca="1" si="2"/>
        <v>360.09050000000002</v>
      </c>
      <c r="I24" s="183">
        <f t="shared" ca="1" si="5"/>
        <v>269.5</v>
      </c>
      <c r="J24" s="180">
        <f t="shared" ca="1" si="6"/>
        <v>85.66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360.09</v>
      </c>
      <c r="N24" s="179">
        <f t="shared" ca="1" si="10"/>
        <v>269.50037421200261</v>
      </c>
      <c r="O24" s="180">
        <f t="shared" ca="1" si="11"/>
        <v>85.660118942486605</v>
      </c>
      <c r="P24" s="180">
        <f t="shared" ca="1" si="12"/>
        <v>4.930006845510845</v>
      </c>
      <c r="Q24" s="180">
        <f t="shared" ca="1" si="13"/>
        <v>0</v>
      </c>
      <c r="R24" s="181">
        <f t="shared" ca="1" si="14"/>
        <v>360.09050000000008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374.12</v>
      </c>
      <c r="H25" s="182">
        <f t="shared" ca="1" si="2"/>
        <v>360.09050000000002</v>
      </c>
      <c r="I25" s="183">
        <f t="shared" ca="1" si="5"/>
        <v>269.5</v>
      </c>
      <c r="J25" s="180">
        <f t="shared" ca="1" si="6"/>
        <v>85.66</v>
      </c>
      <c r="K25" s="180">
        <f t="shared" ca="1" si="7"/>
        <v>4.93</v>
      </c>
      <c r="L25" s="180">
        <f t="shared" ca="1" si="8"/>
        <v>0</v>
      </c>
      <c r="M25" s="181">
        <f t="shared" ca="1" si="9"/>
        <v>360.09</v>
      </c>
      <c r="N25" s="179">
        <f t="shared" ca="1" si="10"/>
        <v>269.50037421200261</v>
      </c>
      <c r="O25" s="180">
        <f t="shared" ca="1" si="11"/>
        <v>85.660118942486605</v>
      </c>
      <c r="P25" s="180">
        <f t="shared" ca="1" si="12"/>
        <v>4.930006845510845</v>
      </c>
      <c r="Q25" s="180">
        <f t="shared" ca="1" si="13"/>
        <v>0</v>
      </c>
      <c r="R25" s="181">
        <f t="shared" ca="1" si="14"/>
        <v>360.09050000000008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424.12</v>
      </c>
      <c r="H26" s="182">
        <f t="shared" ca="1" si="2"/>
        <v>408.21550000000002</v>
      </c>
      <c r="I26" s="183">
        <f t="shared" ca="1" si="5"/>
        <v>317.63</v>
      </c>
      <c r="J26" s="180">
        <f t="shared" ca="1" si="6"/>
        <v>85.66</v>
      </c>
      <c r="K26" s="180">
        <f t="shared" ca="1" si="7"/>
        <v>4.93</v>
      </c>
      <c r="L26" s="180">
        <f t="shared" ca="1" si="8"/>
        <v>0</v>
      </c>
      <c r="M26" s="181">
        <f t="shared" ca="1" si="9"/>
        <v>408.21999999999997</v>
      </c>
      <c r="N26" s="179">
        <f t="shared" ca="1" si="10"/>
        <v>317.62649861594241</v>
      </c>
      <c r="O26" s="180">
        <f t="shared" ca="1" si="11"/>
        <v>85.659055729753575</v>
      </c>
      <c r="P26" s="180">
        <f t="shared" ca="1" si="12"/>
        <v>4.9299456543040518</v>
      </c>
      <c r="Q26" s="180">
        <f t="shared" ca="1" si="13"/>
        <v>0</v>
      </c>
      <c r="R26" s="181">
        <f t="shared" ca="1" si="14"/>
        <v>408.21550000000002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484.12</v>
      </c>
      <c r="H27" s="182">
        <f t="shared" ca="1" si="2"/>
        <v>465.96550000000002</v>
      </c>
      <c r="I27" s="183">
        <f t="shared" ca="1" si="5"/>
        <v>375.38</v>
      </c>
      <c r="J27" s="180">
        <f t="shared" ca="1" si="6"/>
        <v>85.66</v>
      </c>
      <c r="K27" s="180">
        <f t="shared" ca="1" si="7"/>
        <v>4.93</v>
      </c>
      <c r="L27" s="180">
        <f t="shared" ca="1" si="8"/>
        <v>0</v>
      </c>
      <c r="M27" s="181">
        <f t="shared" ca="1" si="9"/>
        <v>465.96999999999997</v>
      </c>
      <c r="N27" s="179">
        <f t="shared" ca="1" si="10"/>
        <v>375.37637485245835</v>
      </c>
      <c r="O27" s="180">
        <f t="shared" ca="1" si="11"/>
        <v>85.65917275790288</v>
      </c>
      <c r="P27" s="180">
        <f t="shared" ca="1" si="12"/>
        <v>4.9299523896388182</v>
      </c>
      <c r="Q27" s="180">
        <f t="shared" ca="1" si="13"/>
        <v>0</v>
      </c>
      <c r="R27" s="181">
        <f t="shared" ca="1" si="14"/>
        <v>465.96550000000002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612.01949999999999</v>
      </c>
      <c r="H28" s="182">
        <f t="shared" ca="1" si="2"/>
        <v>589.06876899999997</v>
      </c>
      <c r="I28" s="183">
        <f t="shared" ca="1" si="5"/>
        <v>487.89</v>
      </c>
      <c r="J28" s="180">
        <f t="shared" ca="1" si="6"/>
        <v>96.25</v>
      </c>
      <c r="K28" s="180">
        <f t="shared" ca="1" si="7"/>
        <v>4.93</v>
      </c>
      <c r="L28" s="180">
        <f t="shared" ca="1" si="8"/>
        <v>0</v>
      </c>
      <c r="M28" s="181">
        <f t="shared" ca="1" si="9"/>
        <v>589.06999999999994</v>
      </c>
      <c r="N28" s="179">
        <f t="shared" ca="1" si="10"/>
        <v>487.88898043935359</v>
      </c>
      <c r="O28" s="180">
        <f t="shared" ca="1" si="11"/>
        <v>96.24979886303835</v>
      </c>
      <c r="P28" s="180">
        <f t="shared" ca="1" si="12"/>
        <v>4.9299896976080939</v>
      </c>
      <c r="Q28" s="180">
        <f t="shared" ca="1" si="13"/>
        <v>0</v>
      </c>
      <c r="R28" s="181">
        <f t="shared" ca="1" si="14"/>
        <v>589.06876900000009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653.72037499999999</v>
      </c>
      <c r="I29" s="183">
        <f t="shared" ca="1" si="5"/>
        <v>487.68</v>
      </c>
      <c r="J29" s="180">
        <f t="shared" ca="1" si="6"/>
        <v>157.09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653.72</v>
      </c>
      <c r="N29" s="179">
        <f t="shared" ca="1" si="10"/>
        <v>487.68027975279932</v>
      </c>
      <c r="O29" s="180">
        <f t="shared" ca="1" si="11"/>
        <v>157.09009011312182</v>
      </c>
      <c r="P29" s="180">
        <f t="shared" ca="1" si="12"/>
        <v>8.9500051340788094</v>
      </c>
      <c r="Q29" s="180">
        <f t="shared" ca="1" si="13"/>
        <v>0</v>
      </c>
      <c r="R29" s="181">
        <f t="shared" ca="1" si="14"/>
        <v>653.72037499999988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653.72037499999999</v>
      </c>
      <c r="I30" s="183">
        <f t="shared" ca="1" si="5"/>
        <v>487.68</v>
      </c>
      <c r="J30" s="180">
        <f t="shared" ca="1" si="6"/>
        <v>157.09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653.72</v>
      </c>
      <c r="N30" s="179">
        <f t="shared" ca="1" si="10"/>
        <v>487.68027975279932</v>
      </c>
      <c r="O30" s="180">
        <f t="shared" ca="1" si="11"/>
        <v>157.09009011312182</v>
      </c>
      <c r="P30" s="180">
        <f t="shared" ca="1" si="12"/>
        <v>8.9500051340788094</v>
      </c>
      <c r="Q30" s="180">
        <f t="shared" ca="1" si="13"/>
        <v>0</v>
      </c>
      <c r="R30" s="181">
        <f t="shared" ca="1" si="14"/>
        <v>653.72037499999988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653.72037499999999</v>
      </c>
      <c r="I31" s="183">
        <f t="shared" ca="1" si="5"/>
        <v>487.68</v>
      </c>
      <c r="J31" s="180">
        <f t="shared" ca="1" si="6"/>
        <v>157.09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653.72</v>
      </c>
      <c r="N31" s="179">
        <f t="shared" ca="1" si="10"/>
        <v>487.68027975279932</v>
      </c>
      <c r="O31" s="180">
        <f t="shared" ca="1" si="11"/>
        <v>157.09009011312182</v>
      </c>
      <c r="P31" s="180">
        <f t="shared" ca="1" si="12"/>
        <v>8.9500051340788094</v>
      </c>
      <c r="Q31" s="180">
        <f t="shared" ca="1" si="13"/>
        <v>0</v>
      </c>
      <c r="R31" s="181">
        <f t="shared" ca="1" si="14"/>
        <v>653.72037499999988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653.72037499999999</v>
      </c>
      <c r="I32" s="183">
        <f t="shared" ca="1" si="5"/>
        <v>487.68</v>
      </c>
      <c r="J32" s="180">
        <f t="shared" ca="1" si="6"/>
        <v>157.09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653.72</v>
      </c>
      <c r="N32" s="179">
        <f t="shared" ca="1" si="10"/>
        <v>487.68027975279932</v>
      </c>
      <c r="O32" s="180">
        <f t="shared" ca="1" si="11"/>
        <v>157.09009011312182</v>
      </c>
      <c r="P32" s="180">
        <f t="shared" ca="1" si="12"/>
        <v>8.9500051340788094</v>
      </c>
      <c r="Q32" s="180">
        <f t="shared" ca="1" si="13"/>
        <v>0</v>
      </c>
      <c r="R32" s="181">
        <f t="shared" ca="1" si="14"/>
        <v>653.72037499999988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653.72037499999999</v>
      </c>
      <c r="I39" s="183">
        <f t="shared" ca="1" si="5"/>
        <v>487.68</v>
      </c>
      <c r="J39" s="180">
        <f t="shared" ca="1" si="6"/>
        <v>157.09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653.72</v>
      </c>
      <c r="N39" s="179">
        <f t="shared" ca="1" si="10"/>
        <v>487.68027975279932</v>
      </c>
      <c r="O39" s="180">
        <f t="shared" ca="1" si="11"/>
        <v>157.09009011312182</v>
      </c>
      <c r="P39" s="180">
        <f t="shared" ca="1" si="12"/>
        <v>8.9500051340788094</v>
      </c>
      <c r="Q39" s="180">
        <f t="shared" ca="1" si="13"/>
        <v>0</v>
      </c>
      <c r="R39" s="181">
        <f t="shared" ca="1" si="14"/>
        <v>653.72037499999988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653.72037499999999</v>
      </c>
      <c r="I41" s="183">
        <f t="shared" ca="1" si="5"/>
        <v>487.68</v>
      </c>
      <c r="J41" s="180">
        <f t="shared" ca="1" si="6"/>
        <v>157.09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653.72</v>
      </c>
      <c r="N41" s="179">
        <f t="shared" ca="1" si="10"/>
        <v>487.68027975279932</v>
      </c>
      <c r="O41" s="180">
        <f t="shared" ca="1" si="11"/>
        <v>157.09009011312182</v>
      </c>
      <c r="P41" s="180">
        <f t="shared" ca="1" si="12"/>
        <v>8.9500051340788094</v>
      </c>
      <c r="Q41" s="180">
        <f t="shared" ca="1" si="13"/>
        <v>0</v>
      </c>
      <c r="R41" s="181">
        <f t="shared" ca="1" si="14"/>
        <v>653.72037499999988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653.72037499999999</v>
      </c>
      <c r="I42" s="183">
        <f t="shared" ca="1" si="5"/>
        <v>487.68</v>
      </c>
      <c r="J42" s="180">
        <f t="shared" ca="1" si="6"/>
        <v>157.09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653.72</v>
      </c>
      <c r="N42" s="179">
        <f t="shared" ca="1" si="10"/>
        <v>487.68027975279932</v>
      </c>
      <c r="O42" s="180">
        <f t="shared" ca="1" si="11"/>
        <v>157.09009011312182</v>
      </c>
      <c r="P42" s="180">
        <f t="shared" ca="1" si="12"/>
        <v>8.9500051340788094</v>
      </c>
      <c r="Q42" s="180">
        <f t="shared" ca="1" si="13"/>
        <v>0</v>
      </c>
      <c r="R42" s="181">
        <f t="shared" ca="1" si="14"/>
        <v>653.72037499999988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653.72037499999999</v>
      </c>
      <c r="I43" s="183">
        <f t="shared" ca="1" si="5"/>
        <v>487.68</v>
      </c>
      <c r="J43" s="180">
        <f t="shared" ca="1" si="6"/>
        <v>157.09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653.72</v>
      </c>
      <c r="N43" s="179">
        <f t="shared" ca="1" si="10"/>
        <v>487.68027975279932</v>
      </c>
      <c r="O43" s="180">
        <f t="shared" ca="1" si="11"/>
        <v>157.09009011312182</v>
      </c>
      <c r="P43" s="180">
        <f t="shared" ca="1" si="12"/>
        <v>8.9500051340788094</v>
      </c>
      <c r="Q43" s="180">
        <f t="shared" ca="1" si="13"/>
        <v>0</v>
      </c>
      <c r="R43" s="181">
        <f t="shared" ca="1" si="14"/>
        <v>653.72037499999988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653.72037499999999</v>
      </c>
      <c r="I44" s="183">
        <f t="shared" ca="1" si="5"/>
        <v>487.68</v>
      </c>
      <c r="J44" s="180">
        <f t="shared" ca="1" si="6"/>
        <v>157.09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653.72</v>
      </c>
      <c r="N44" s="179">
        <f t="shared" ca="1" si="10"/>
        <v>487.68027975279932</v>
      </c>
      <c r="O44" s="180">
        <f t="shared" ca="1" si="11"/>
        <v>157.09009011312182</v>
      </c>
      <c r="P44" s="180">
        <f t="shared" ca="1" si="12"/>
        <v>8.9500051340788094</v>
      </c>
      <c r="Q44" s="180">
        <f t="shared" ca="1" si="13"/>
        <v>0</v>
      </c>
      <c r="R44" s="181">
        <f t="shared" ca="1" si="14"/>
        <v>653.72037499999988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567.30489999999998</v>
      </c>
      <c r="H45" s="182">
        <f t="shared" ca="1" si="2"/>
        <v>546.03096600000003</v>
      </c>
      <c r="I45" s="183">
        <f t="shared" ca="1" si="5"/>
        <v>404.25</v>
      </c>
      <c r="J45" s="180">
        <f t="shared" ca="1" si="6"/>
        <v>132.83000000000001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546.03000000000009</v>
      </c>
      <c r="N45" s="179">
        <f t="shared" ca="1" si="10"/>
        <v>404.25071517224325</v>
      </c>
      <c r="O45" s="180">
        <f t="shared" ca="1" si="11"/>
        <v>132.83023499401131</v>
      </c>
      <c r="P45" s="180">
        <f t="shared" ca="1" si="12"/>
        <v>8.9500158337453968</v>
      </c>
      <c r="Q45" s="180">
        <f t="shared" ca="1" si="13"/>
        <v>0</v>
      </c>
      <c r="R45" s="181">
        <f t="shared" ca="1" si="14"/>
        <v>546.03096599999992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513.12</v>
      </c>
      <c r="H46" s="182">
        <f t="shared" ca="1" si="2"/>
        <v>493.87799999999999</v>
      </c>
      <c r="I46" s="183">
        <f t="shared" ca="1" si="5"/>
        <v>365.75</v>
      </c>
      <c r="J46" s="180">
        <f t="shared" ca="1" si="6"/>
        <v>123.2</v>
      </c>
      <c r="K46" s="180">
        <f t="shared" ca="1" si="7"/>
        <v>4.93</v>
      </c>
      <c r="L46" s="180">
        <f t="shared" ca="1" si="8"/>
        <v>0</v>
      </c>
      <c r="M46" s="181">
        <f t="shared" ca="1" si="9"/>
        <v>493.88</v>
      </c>
      <c r="N46" s="179">
        <f t="shared" ca="1" si="10"/>
        <v>365.74851887098077</v>
      </c>
      <c r="O46" s="180">
        <f t="shared" ca="1" si="11"/>
        <v>123.19950109338301</v>
      </c>
      <c r="P46" s="180">
        <f t="shared" ca="1" si="12"/>
        <v>4.9299800356361869</v>
      </c>
      <c r="Q46" s="180">
        <f t="shared" ca="1" si="13"/>
        <v>0</v>
      </c>
      <c r="R46" s="181">
        <f t="shared" ca="1" si="14"/>
        <v>493.87799999999993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479.30489999999998</v>
      </c>
      <c r="H47" s="182">
        <f t="shared" ca="1" si="2"/>
        <v>461.33096599999999</v>
      </c>
      <c r="I47" s="183">
        <f t="shared" ca="1" si="5"/>
        <v>365.75</v>
      </c>
      <c r="J47" s="180">
        <f t="shared" ca="1" si="6"/>
        <v>86.63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461.33</v>
      </c>
      <c r="N47" s="179">
        <f t="shared" ca="1" si="10"/>
        <v>365.75076586066376</v>
      </c>
      <c r="O47" s="180">
        <f t="shared" ca="1" si="11"/>
        <v>86.630181398521657</v>
      </c>
      <c r="P47" s="180">
        <f t="shared" ca="1" si="12"/>
        <v>8.9500187408146008</v>
      </c>
      <c r="Q47" s="180">
        <f t="shared" ca="1" si="13"/>
        <v>0</v>
      </c>
      <c r="R47" s="181">
        <f t="shared" ca="1" si="14"/>
        <v>461.33096599999999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489.30489999999998</v>
      </c>
      <c r="H48" s="182">
        <f t="shared" ca="1" si="2"/>
        <v>470.95596599999999</v>
      </c>
      <c r="I48" s="183">
        <f t="shared" ca="1" si="5"/>
        <v>375.38</v>
      </c>
      <c r="J48" s="180">
        <f t="shared" ca="1" si="6"/>
        <v>86.63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470.96</v>
      </c>
      <c r="N48" s="179">
        <f t="shared" ca="1" si="10"/>
        <v>375.37678468889078</v>
      </c>
      <c r="O48" s="180">
        <f t="shared" ca="1" si="11"/>
        <v>86.629257972184476</v>
      </c>
      <c r="P48" s="180">
        <f t="shared" ca="1" si="12"/>
        <v>8.9499233389247497</v>
      </c>
      <c r="Q48" s="180">
        <f t="shared" ca="1" si="13"/>
        <v>0</v>
      </c>
      <c r="R48" s="181">
        <f t="shared" ca="1" si="14"/>
        <v>470.95596599999999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489.60489999999999</v>
      </c>
      <c r="H49" s="182">
        <f t="shared" ca="1" si="2"/>
        <v>471.24471599999998</v>
      </c>
      <c r="I49" s="183">
        <f t="shared" ca="1" si="5"/>
        <v>360</v>
      </c>
      <c r="J49" s="180">
        <f t="shared" ca="1" si="6"/>
        <v>101.93</v>
      </c>
      <c r="K49" s="180">
        <f t="shared" ca="1" si="7"/>
        <v>9.31</v>
      </c>
      <c r="L49" s="180">
        <f t="shared" ca="1" si="8"/>
        <v>0</v>
      </c>
      <c r="M49" s="181">
        <f t="shared" ca="1" si="9"/>
        <v>471.24</v>
      </c>
      <c r="N49" s="179">
        <f t="shared" ca="1" si="10"/>
        <v>360.00360275019096</v>
      </c>
      <c r="O49" s="180">
        <f t="shared" ca="1" si="11"/>
        <v>101.93102007868602</v>
      </c>
      <c r="P49" s="180">
        <f t="shared" ca="1" si="12"/>
        <v>9.31</v>
      </c>
      <c r="Q49" s="180">
        <f t="shared" ca="1" si="13"/>
        <v>0</v>
      </c>
      <c r="R49" s="181">
        <f t="shared" ca="1" si="14"/>
        <v>471.24462282887697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459.30900000000003</v>
      </c>
      <c r="H50" s="182">
        <f t="shared" ca="1" si="2"/>
        <v>442.08491199999997</v>
      </c>
      <c r="I50" s="183">
        <f t="shared" ca="1" si="5"/>
        <v>346.5</v>
      </c>
      <c r="J50" s="180">
        <f t="shared" ca="1" si="6"/>
        <v>86.62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442.08</v>
      </c>
      <c r="N50" s="179">
        <f t="shared" ca="1" si="10"/>
        <v>346.50385</v>
      </c>
      <c r="O50" s="180">
        <f t="shared" ca="1" si="11"/>
        <v>86.620962444444444</v>
      </c>
      <c r="P50" s="180">
        <f t="shared" ca="1" si="12"/>
        <v>8.9600995555555567</v>
      </c>
      <c r="Q50" s="180">
        <f t="shared" ca="1" si="13"/>
        <v>0</v>
      </c>
      <c r="R50" s="181">
        <f t="shared" ca="1" si="14"/>
        <v>442.08491199999997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479.30900000000003</v>
      </c>
      <c r="H51" s="182">
        <f t="shared" ca="1" si="2"/>
        <v>461.33491199999997</v>
      </c>
      <c r="I51" s="183">
        <f t="shared" ca="1" si="5"/>
        <v>365.75</v>
      </c>
      <c r="J51" s="180">
        <f t="shared" ca="1" si="6"/>
        <v>86.62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461.33</v>
      </c>
      <c r="N51" s="179">
        <f t="shared" ca="1" si="10"/>
        <v>365.75389431426527</v>
      </c>
      <c r="O51" s="180">
        <f t="shared" ca="1" si="11"/>
        <v>86.620922284351764</v>
      </c>
      <c r="P51" s="180">
        <f t="shared" ca="1" si="12"/>
        <v>8.9600954013829579</v>
      </c>
      <c r="Q51" s="180">
        <f t="shared" ca="1" si="13"/>
        <v>0</v>
      </c>
      <c r="R51" s="181">
        <f t="shared" ca="1" si="14"/>
        <v>461.33491199999997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489.30900000000003</v>
      </c>
      <c r="H52" s="182">
        <f t="shared" ca="1" si="2"/>
        <v>470.95991199999997</v>
      </c>
      <c r="I52" s="183">
        <f t="shared" ca="1" si="5"/>
        <v>375.37</v>
      </c>
      <c r="J52" s="180">
        <f t="shared" ca="1" si="6"/>
        <v>86.62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470.95</v>
      </c>
      <c r="N52" s="179">
        <f t="shared" ca="1" si="10"/>
        <v>375.37790034491985</v>
      </c>
      <c r="O52" s="180">
        <f t="shared" ca="1" si="11"/>
        <v>86.62182307557066</v>
      </c>
      <c r="P52" s="180">
        <f t="shared" ca="1" si="12"/>
        <v>8.9601885795095022</v>
      </c>
      <c r="Q52" s="180">
        <f t="shared" ca="1" si="13"/>
        <v>0</v>
      </c>
      <c r="R52" s="181">
        <f t="shared" ca="1" si="14"/>
        <v>470.95991200000003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485</v>
      </c>
      <c r="H53" s="182">
        <f t="shared" ca="1" si="2"/>
        <v>466.8125</v>
      </c>
      <c r="I53" s="183">
        <f t="shared" ca="1" si="5"/>
        <v>375.37</v>
      </c>
      <c r="J53" s="180">
        <f t="shared" ca="1" si="6"/>
        <v>86.62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466.8</v>
      </c>
      <c r="N53" s="179">
        <f t="shared" ca="1" si="10"/>
        <v>375.38005168166239</v>
      </c>
      <c r="O53" s="180">
        <f t="shared" ca="1" si="11"/>
        <v>86.62231951585261</v>
      </c>
      <c r="P53" s="180">
        <f t="shared" ca="1" si="12"/>
        <v>4.8101288024850035</v>
      </c>
      <c r="Q53" s="180">
        <f t="shared" ca="1" si="13"/>
        <v>0</v>
      </c>
      <c r="R53" s="181">
        <f t="shared" ca="1" si="14"/>
        <v>466.8125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495</v>
      </c>
      <c r="H54" s="182">
        <f t="shared" ca="1" si="2"/>
        <v>476.4375</v>
      </c>
      <c r="I54" s="183">
        <f t="shared" ca="1" si="5"/>
        <v>385</v>
      </c>
      <c r="J54" s="180">
        <f t="shared" ca="1" si="6"/>
        <v>86.63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476.44</v>
      </c>
      <c r="N54" s="179">
        <f t="shared" ca="1" si="10"/>
        <v>384.99797980858028</v>
      </c>
      <c r="O54" s="180">
        <f t="shared" ca="1" si="11"/>
        <v>86.629545430694307</v>
      </c>
      <c r="P54" s="180">
        <f t="shared" ca="1" si="12"/>
        <v>4.8099747607253791</v>
      </c>
      <c r="Q54" s="180">
        <f t="shared" ca="1" si="13"/>
        <v>0</v>
      </c>
      <c r="R54" s="181">
        <f t="shared" ca="1" si="14"/>
        <v>476.43749999999994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475</v>
      </c>
      <c r="H55" s="182">
        <f t="shared" ca="1" si="2"/>
        <v>457.1875</v>
      </c>
      <c r="I55" s="183">
        <f t="shared" ca="1" si="5"/>
        <v>365.75</v>
      </c>
      <c r="J55" s="180">
        <f t="shared" ca="1" si="6"/>
        <v>86.63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457.19</v>
      </c>
      <c r="N55" s="179">
        <f t="shared" ca="1" si="10"/>
        <v>365.74800001093638</v>
      </c>
      <c r="O55" s="180">
        <f t="shared" ca="1" si="11"/>
        <v>86.629526291038729</v>
      </c>
      <c r="P55" s="180">
        <f t="shared" ca="1" si="12"/>
        <v>4.8099736980248906</v>
      </c>
      <c r="Q55" s="180">
        <f t="shared" ca="1" si="13"/>
        <v>0</v>
      </c>
      <c r="R55" s="181">
        <f t="shared" ca="1" si="14"/>
        <v>457.1875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465</v>
      </c>
      <c r="H56" s="182">
        <f t="shared" ca="1" si="2"/>
        <v>447.5625</v>
      </c>
      <c r="I56" s="183">
        <f t="shared" ca="1" si="5"/>
        <v>356.12</v>
      </c>
      <c r="J56" s="180">
        <f t="shared" ca="1" si="6"/>
        <v>86.62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447.55</v>
      </c>
      <c r="N56" s="179">
        <f t="shared" ca="1" si="10"/>
        <v>356.12994637470672</v>
      </c>
      <c r="O56" s="180">
        <f t="shared" ca="1" si="11"/>
        <v>86.622419282761712</v>
      </c>
      <c r="P56" s="180">
        <f t="shared" ca="1" si="12"/>
        <v>4.8101343425315601</v>
      </c>
      <c r="Q56" s="180">
        <f t="shared" ca="1" si="13"/>
        <v>0</v>
      </c>
      <c r="R56" s="181">
        <f t="shared" ca="1" si="14"/>
        <v>447.5625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435</v>
      </c>
      <c r="H57" s="182">
        <f t="shared" ca="1" si="2"/>
        <v>418.6875</v>
      </c>
      <c r="I57" s="183">
        <f t="shared" ca="1" si="5"/>
        <v>327.25</v>
      </c>
      <c r="J57" s="180">
        <f t="shared" ca="1" si="6"/>
        <v>86.63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418.69</v>
      </c>
      <c r="N57" s="179">
        <f t="shared" ca="1" si="10"/>
        <v>327.248045988679</v>
      </c>
      <c r="O57" s="180">
        <f t="shared" ca="1" si="11"/>
        <v>86.629482731854111</v>
      </c>
      <c r="P57" s="180">
        <f t="shared" ca="1" si="12"/>
        <v>4.8099712794669083</v>
      </c>
      <c r="Q57" s="180">
        <f t="shared" ca="1" si="13"/>
        <v>0</v>
      </c>
      <c r="R57" s="181">
        <f t="shared" ca="1" si="14"/>
        <v>418.68750000000006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415</v>
      </c>
      <c r="H58" s="182">
        <f t="shared" ca="1" si="2"/>
        <v>399.4375</v>
      </c>
      <c r="I58" s="183">
        <f t="shared" ca="1" si="5"/>
        <v>308</v>
      </c>
      <c r="J58" s="180">
        <f t="shared" ca="1" si="6"/>
        <v>86.63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399.44</v>
      </c>
      <c r="N58" s="179">
        <f t="shared" ca="1" si="10"/>
        <v>307.99807230122173</v>
      </c>
      <c r="O58" s="180">
        <f t="shared" ca="1" si="11"/>
        <v>86.629457803424785</v>
      </c>
      <c r="P58" s="180">
        <f t="shared" ca="1" si="12"/>
        <v>4.8099698953534942</v>
      </c>
      <c r="Q58" s="180">
        <f t="shared" ca="1" si="13"/>
        <v>0</v>
      </c>
      <c r="R58" s="181">
        <f t="shared" ca="1" si="14"/>
        <v>399.4375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425</v>
      </c>
      <c r="H59" s="182">
        <f t="shared" ca="1" si="2"/>
        <v>409.0625</v>
      </c>
      <c r="I59" s="183">
        <f t="shared" ca="1" si="5"/>
        <v>317.62</v>
      </c>
      <c r="J59" s="180">
        <f t="shared" ca="1" si="6"/>
        <v>86.62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409.05</v>
      </c>
      <c r="N59" s="179">
        <f t="shared" ca="1" si="10"/>
        <v>317.62970602615815</v>
      </c>
      <c r="O59" s="180">
        <f t="shared" ca="1" si="11"/>
        <v>86.622646986920913</v>
      </c>
      <c r="P59" s="180">
        <f t="shared" ca="1" si="12"/>
        <v>4.8101469869209135</v>
      </c>
      <c r="Q59" s="180">
        <f t="shared" ca="1" si="13"/>
        <v>0</v>
      </c>
      <c r="R59" s="181">
        <f t="shared" ca="1" si="14"/>
        <v>409.0625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415</v>
      </c>
      <c r="H60" s="182">
        <f t="shared" ca="1" si="2"/>
        <v>399.4375</v>
      </c>
      <c r="I60" s="183">
        <f t="shared" ca="1" si="5"/>
        <v>308</v>
      </c>
      <c r="J60" s="180">
        <f t="shared" ca="1" si="6"/>
        <v>86.63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399.44</v>
      </c>
      <c r="N60" s="179">
        <f t="shared" ca="1" si="10"/>
        <v>307.99807230122173</v>
      </c>
      <c r="O60" s="180">
        <f t="shared" ca="1" si="11"/>
        <v>86.629457803424785</v>
      </c>
      <c r="P60" s="180">
        <f t="shared" ca="1" si="12"/>
        <v>4.8099698953534942</v>
      </c>
      <c r="Q60" s="180">
        <f t="shared" ca="1" si="13"/>
        <v>0</v>
      </c>
      <c r="R60" s="181">
        <f t="shared" ca="1" si="14"/>
        <v>399.4375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425</v>
      </c>
      <c r="H61" s="182">
        <f t="shared" ca="1" si="2"/>
        <v>409.0625</v>
      </c>
      <c r="I61" s="183">
        <f t="shared" ca="1" si="5"/>
        <v>317.62</v>
      </c>
      <c r="J61" s="180">
        <f t="shared" ca="1" si="6"/>
        <v>86.62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409.05</v>
      </c>
      <c r="N61" s="179">
        <f t="shared" ca="1" si="10"/>
        <v>317.62970602615815</v>
      </c>
      <c r="O61" s="180">
        <f t="shared" ca="1" si="11"/>
        <v>86.622646986920913</v>
      </c>
      <c r="P61" s="180">
        <f t="shared" ca="1" si="12"/>
        <v>4.8101469869209135</v>
      </c>
      <c r="Q61" s="180">
        <f t="shared" ca="1" si="13"/>
        <v>0</v>
      </c>
      <c r="R61" s="181">
        <f t="shared" ca="1" si="14"/>
        <v>409.0625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425</v>
      </c>
      <c r="H62" s="182">
        <f t="shared" ca="1" si="2"/>
        <v>409.0625</v>
      </c>
      <c r="I62" s="183">
        <f t="shared" ca="1" si="5"/>
        <v>317.62</v>
      </c>
      <c r="J62" s="180">
        <f t="shared" ca="1" si="6"/>
        <v>86.62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409.05</v>
      </c>
      <c r="N62" s="179">
        <f t="shared" ca="1" si="10"/>
        <v>317.62970602615815</v>
      </c>
      <c r="O62" s="180">
        <f t="shared" ca="1" si="11"/>
        <v>86.622646986920913</v>
      </c>
      <c r="P62" s="180">
        <f t="shared" ca="1" si="12"/>
        <v>4.8101469869209135</v>
      </c>
      <c r="Q62" s="180">
        <f t="shared" ca="1" si="13"/>
        <v>0</v>
      </c>
      <c r="R62" s="181">
        <f t="shared" ca="1" si="14"/>
        <v>409.0625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</v>
      </c>
      <c r="H63" s="182">
        <f t="shared" ca="1" si="2"/>
        <v>360.9375</v>
      </c>
      <c r="I63" s="183">
        <f t="shared" ca="1" si="5"/>
        <v>269.5</v>
      </c>
      <c r="J63" s="180">
        <f t="shared" ca="1" si="6"/>
        <v>86.63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360.94</v>
      </c>
      <c r="N63" s="179">
        <f t="shared" ca="1" si="10"/>
        <v>269.49813334626253</v>
      </c>
      <c r="O63" s="180">
        <f t="shared" ca="1" si="11"/>
        <v>86.629399969524016</v>
      </c>
      <c r="P63" s="180">
        <f t="shared" ca="1" si="12"/>
        <v>4.8099666842134425</v>
      </c>
      <c r="Q63" s="180">
        <f t="shared" ca="1" si="13"/>
        <v>0</v>
      </c>
      <c r="R63" s="181">
        <f t="shared" ca="1" si="14"/>
        <v>360.9375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</v>
      </c>
      <c r="H64" s="182">
        <f t="shared" ca="1" si="2"/>
        <v>360.9375</v>
      </c>
      <c r="I64" s="183">
        <f t="shared" ca="1" si="5"/>
        <v>269.5</v>
      </c>
      <c r="J64" s="180">
        <f t="shared" ca="1" si="6"/>
        <v>86.63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360.94</v>
      </c>
      <c r="N64" s="179">
        <f t="shared" ca="1" si="10"/>
        <v>269.49813334626253</v>
      </c>
      <c r="O64" s="180">
        <f t="shared" ca="1" si="11"/>
        <v>86.629399969524016</v>
      </c>
      <c r="P64" s="180">
        <f t="shared" ca="1" si="12"/>
        <v>4.8099666842134425</v>
      </c>
      <c r="Q64" s="180">
        <f t="shared" ca="1" si="13"/>
        <v>0</v>
      </c>
      <c r="R64" s="181">
        <f t="shared" ca="1" si="14"/>
        <v>360.9375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395</v>
      </c>
      <c r="H65" s="182">
        <f t="shared" ca="1" si="2"/>
        <v>380.1875</v>
      </c>
      <c r="I65" s="183">
        <f t="shared" ca="1" si="5"/>
        <v>288.75</v>
      </c>
      <c r="J65" s="180">
        <f t="shared" ca="1" si="6"/>
        <v>86.63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380.19</v>
      </c>
      <c r="N65" s="179">
        <f t="shared" ca="1" si="10"/>
        <v>288.74810127830824</v>
      </c>
      <c r="O65" s="180">
        <f t="shared" ca="1" si="11"/>
        <v>86.629430350614157</v>
      </c>
      <c r="P65" s="180">
        <f t="shared" ca="1" si="12"/>
        <v>4.8099683710776189</v>
      </c>
      <c r="Q65" s="180">
        <f t="shared" ca="1" si="13"/>
        <v>0</v>
      </c>
      <c r="R65" s="181">
        <f t="shared" ca="1" si="14"/>
        <v>380.1875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415</v>
      </c>
      <c r="H66" s="182">
        <f t="shared" ca="1" si="2"/>
        <v>399.4375</v>
      </c>
      <c r="I66" s="183">
        <f t="shared" ca="1" si="5"/>
        <v>308</v>
      </c>
      <c r="J66" s="180">
        <f t="shared" ca="1" si="6"/>
        <v>86.63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399.44</v>
      </c>
      <c r="N66" s="179">
        <f t="shared" ca="1" si="10"/>
        <v>307.99807230122173</v>
      </c>
      <c r="O66" s="180">
        <f t="shared" ca="1" si="11"/>
        <v>86.629457803424785</v>
      </c>
      <c r="P66" s="180">
        <f t="shared" ca="1" si="12"/>
        <v>4.8099698953534942</v>
      </c>
      <c r="Q66" s="180">
        <f t="shared" ca="1" si="13"/>
        <v>0</v>
      </c>
      <c r="R66" s="181">
        <f t="shared" ca="1" si="14"/>
        <v>399.4375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425</v>
      </c>
      <c r="H67" s="182">
        <f t="shared" ref="H67:H98" ca="1" si="17">INDIRECT("ISGS_Delhi_pp!" &amp; $V$3 &amp; X67)</f>
        <v>409.0625</v>
      </c>
      <c r="I67" s="183">
        <f t="shared" ca="1" si="5"/>
        <v>317.62</v>
      </c>
      <c r="J67" s="180">
        <f t="shared" ca="1" si="6"/>
        <v>86.62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409.05</v>
      </c>
      <c r="N67" s="179">
        <f t="shared" ca="1" si="10"/>
        <v>317.62970602615815</v>
      </c>
      <c r="O67" s="180">
        <f t="shared" ca="1" si="11"/>
        <v>86.622646986920913</v>
      </c>
      <c r="P67" s="180">
        <f t="shared" ca="1" si="12"/>
        <v>4.8101469869209135</v>
      </c>
      <c r="Q67" s="180">
        <f t="shared" ca="1" si="13"/>
        <v>0</v>
      </c>
      <c r="R67" s="181">
        <f t="shared" ca="1" si="14"/>
        <v>409.0625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521.30946200000005</v>
      </c>
      <c r="H68" s="182">
        <f t="shared" ca="1" si="17"/>
        <v>501.760357</v>
      </c>
      <c r="I68" s="183">
        <f t="shared" ref="I68:I98" ca="1" si="20">INDIRECT("BRPL_EOD!" &amp; $V$3 &amp; X68)</f>
        <v>336.1</v>
      </c>
      <c r="J68" s="180">
        <f t="shared" ref="J68:J98" ca="1" si="21">INDIRECT("BYPL_EOD!" &amp; $V$3 &amp; X68)</f>
        <v>156.72999999999999</v>
      </c>
      <c r="K68" s="180">
        <f t="shared" ref="K68:K98" ca="1" si="22">INDIRECT("TPDDL_EOD!" &amp; $V$3 &amp; X68)</f>
        <v>8.93</v>
      </c>
      <c r="L68" s="180">
        <f t="shared" ref="L68:L98" ca="1" si="23">INDIRECT("NDMC_EOD!" &amp; $V$3 &amp; X68)</f>
        <v>0</v>
      </c>
      <c r="M68" s="181">
        <f t="shared" ref="M68:M98" ca="1" si="24">SUM(I68:L68)</f>
        <v>501.76000000000005</v>
      </c>
      <c r="N68" s="179">
        <f t="shared" ref="N68:N98" ca="1" si="25">INDIRECT("BRPL_ISGS_exbus!" &amp; $V$3 &amp; X68)</f>
        <v>336.10023913364955</v>
      </c>
      <c r="O68" s="180">
        <f t="shared" ref="O68:O98" ca="1" si="26">INDIRECT("BYPL_ISGS_exbus!" &amp; $V$3 &amp; X68)</f>
        <v>156.73011151269529</v>
      </c>
      <c r="P68" s="180">
        <f t="shared" ref="P68:P98" ca="1" si="27">INDIRECT("TPDDL_ISGS_exbus!" &amp; $V$3 &amp; X68)</f>
        <v>8.9300063536551324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501.760357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487.94902500000001</v>
      </c>
      <c r="H69" s="182">
        <f t="shared" ca="1" si="17"/>
        <v>469.650937</v>
      </c>
      <c r="I69" s="183">
        <f t="shared" ca="1" si="20"/>
        <v>350</v>
      </c>
      <c r="J69" s="180">
        <f t="shared" ca="1" si="21"/>
        <v>110.35</v>
      </c>
      <c r="K69" s="180">
        <f t="shared" ca="1" si="22"/>
        <v>9.3000000000000007</v>
      </c>
      <c r="L69" s="180">
        <f t="shared" ca="1" si="23"/>
        <v>0</v>
      </c>
      <c r="M69" s="181">
        <f t="shared" ca="1" si="24"/>
        <v>469.65000000000003</v>
      </c>
      <c r="N69" s="179">
        <f t="shared" ca="1" si="25"/>
        <v>350.00069828595758</v>
      </c>
      <c r="O69" s="180">
        <f t="shared" ca="1" si="26"/>
        <v>110.35022015958691</v>
      </c>
      <c r="P69" s="180">
        <f t="shared" ca="1" si="27"/>
        <v>9.3000185544554448</v>
      </c>
      <c r="Q69" s="180">
        <f t="shared" ca="1" si="28"/>
        <v>0</v>
      </c>
      <c r="R69" s="181">
        <f t="shared" ca="1" si="29"/>
        <v>469.65093699999994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469.30489999999998</v>
      </c>
      <c r="H70" s="182">
        <f t="shared" ca="1" si="17"/>
        <v>451.70596599999999</v>
      </c>
      <c r="I70" s="183">
        <f t="shared" ca="1" si="20"/>
        <v>356.13</v>
      </c>
      <c r="J70" s="180">
        <f t="shared" ca="1" si="21"/>
        <v>86.63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451.71</v>
      </c>
      <c r="N70" s="179">
        <f t="shared" ca="1" si="25"/>
        <v>356.12681957800356</v>
      </c>
      <c r="O70" s="180">
        <f t="shared" ca="1" si="26"/>
        <v>86.629226350047588</v>
      </c>
      <c r="P70" s="180">
        <f t="shared" ca="1" si="27"/>
        <v>8.9499200719488154</v>
      </c>
      <c r="Q70" s="180">
        <f t="shared" ca="1" si="28"/>
        <v>0</v>
      </c>
      <c r="R70" s="181">
        <f t="shared" ca="1" si="29"/>
        <v>451.70596599999999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519.30489999999998</v>
      </c>
      <c r="H71" s="182">
        <f t="shared" ca="1" si="17"/>
        <v>499.83096599999999</v>
      </c>
      <c r="I71" s="183">
        <f t="shared" ca="1" si="20"/>
        <v>404.25</v>
      </c>
      <c r="J71" s="180">
        <f t="shared" ca="1" si="21"/>
        <v>86.63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499.83</v>
      </c>
      <c r="N71" s="179">
        <f t="shared" ca="1" si="25"/>
        <v>404.25078127663409</v>
      </c>
      <c r="O71" s="180">
        <f t="shared" ca="1" si="26"/>
        <v>86.630167426084867</v>
      </c>
      <c r="P71" s="180">
        <f t="shared" ca="1" si="27"/>
        <v>8.9500172972810752</v>
      </c>
      <c r="Q71" s="180">
        <f t="shared" ca="1" si="28"/>
        <v>0</v>
      </c>
      <c r="R71" s="181">
        <f t="shared" ca="1" si="29"/>
        <v>499.83096600000005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499.30489999999998</v>
      </c>
      <c r="H72" s="182">
        <f t="shared" ca="1" si="17"/>
        <v>480.58096599999999</v>
      </c>
      <c r="I72" s="183">
        <f t="shared" ca="1" si="20"/>
        <v>385</v>
      </c>
      <c r="J72" s="180">
        <f t="shared" ca="1" si="21"/>
        <v>86.63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480.58</v>
      </c>
      <c r="N72" s="179">
        <f t="shared" ca="1" si="25"/>
        <v>385.00077387739816</v>
      </c>
      <c r="O72" s="180">
        <f t="shared" ca="1" si="26"/>
        <v>86.63017413246493</v>
      </c>
      <c r="P72" s="180">
        <f t="shared" ca="1" si="27"/>
        <v>8.9500179901369172</v>
      </c>
      <c r="Q72" s="180">
        <f t="shared" ca="1" si="28"/>
        <v>0</v>
      </c>
      <c r="R72" s="181">
        <f t="shared" ca="1" si="29"/>
        <v>480.58096600000005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574.02679599999999</v>
      </c>
      <c r="H73" s="182">
        <f t="shared" ca="1" si="17"/>
        <v>552.50079100000005</v>
      </c>
      <c r="I73" s="183">
        <f t="shared" ca="1" si="20"/>
        <v>388.88</v>
      </c>
      <c r="J73" s="180">
        <f t="shared" ca="1" si="21"/>
        <v>154.80000000000001</v>
      </c>
      <c r="K73" s="180">
        <f t="shared" ca="1" si="22"/>
        <v>8.82</v>
      </c>
      <c r="L73" s="180">
        <f t="shared" ca="1" si="23"/>
        <v>0</v>
      </c>
      <c r="M73" s="181">
        <f t="shared" ca="1" si="24"/>
        <v>552.50000000000011</v>
      </c>
      <c r="N73" s="179">
        <f t="shared" ca="1" si="25"/>
        <v>388.880556749466</v>
      </c>
      <c r="O73" s="180">
        <f t="shared" ca="1" si="26"/>
        <v>154.8002216231674</v>
      </c>
      <c r="P73" s="180">
        <f t="shared" ca="1" si="27"/>
        <v>8.8200126273665145</v>
      </c>
      <c r="Q73" s="180">
        <f t="shared" ca="1" si="28"/>
        <v>0</v>
      </c>
      <c r="R73" s="181">
        <f t="shared" ca="1" si="29"/>
        <v>552.50079099999994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592.51430000000005</v>
      </c>
      <c r="H74" s="182">
        <f t="shared" ca="1" si="17"/>
        <v>570.29501400000004</v>
      </c>
      <c r="I74" s="183">
        <f t="shared" ca="1" si="20"/>
        <v>404.26</v>
      </c>
      <c r="J74" s="180">
        <f t="shared" ca="1" si="21"/>
        <v>157.09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570.30000000000007</v>
      </c>
      <c r="N74" s="179">
        <f t="shared" ca="1" si="25"/>
        <v>404.25646564902678</v>
      </c>
      <c r="O74" s="180">
        <f t="shared" ca="1" si="26"/>
        <v>157.08862659873751</v>
      </c>
      <c r="P74" s="180">
        <f t="shared" ca="1" si="27"/>
        <v>8.9499217522356638</v>
      </c>
      <c r="Q74" s="180">
        <f t="shared" ca="1" si="28"/>
        <v>0</v>
      </c>
      <c r="R74" s="181">
        <f t="shared" ca="1" si="29"/>
        <v>570.29501400000004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582.51430000000005</v>
      </c>
      <c r="H75" s="182">
        <f t="shared" ca="1" si="17"/>
        <v>560.67001400000004</v>
      </c>
      <c r="I75" s="183">
        <f t="shared" ca="1" si="20"/>
        <v>394.63</v>
      </c>
      <c r="J75" s="180">
        <f t="shared" ca="1" si="21"/>
        <v>157.09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560.67000000000007</v>
      </c>
      <c r="N75" s="179">
        <f t="shared" ca="1" si="25"/>
        <v>394.63000985396042</v>
      </c>
      <c r="O75" s="180">
        <f t="shared" ca="1" si="26"/>
        <v>157.09000392255695</v>
      </c>
      <c r="P75" s="180">
        <f t="shared" ca="1" si="27"/>
        <v>8.9500002234826184</v>
      </c>
      <c r="Q75" s="180">
        <f t="shared" ca="1" si="28"/>
        <v>0</v>
      </c>
      <c r="R75" s="181">
        <f t="shared" ca="1" si="29"/>
        <v>560.67001400000004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622.51430000000005</v>
      </c>
      <c r="H76" s="182">
        <f t="shared" ca="1" si="17"/>
        <v>599.17001400000004</v>
      </c>
      <c r="I76" s="183">
        <f t="shared" ca="1" si="20"/>
        <v>433.13</v>
      </c>
      <c r="J76" s="180">
        <f t="shared" ca="1" si="21"/>
        <v>157.09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599.17000000000007</v>
      </c>
      <c r="N76" s="179">
        <f t="shared" ca="1" si="25"/>
        <v>433.13001012036648</v>
      </c>
      <c r="O76" s="180">
        <f t="shared" ca="1" si="26"/>
        <v>157.09000367051087</v>
      </c>
      <c r="P76" s="180">
        <f t="shared" ca="1" si="27"/>
        <v>8.950000209122619</v>
      </c>
      <c r="Q76" s="180">
        <f t="shared" ca="1" si="28"/>
        <v>0</v>
      </c>
      <c r="R76" s="181">
        <f t="shared" ca="1" si="29"/>
        <v>599.17001400000004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653.72037499999999</v>
      </c>
      <c r="I77" s="183">
        <f t="shared" ca="1" si="20"/>
        <v>487.68</v>
      </c>
      <c r="J77" s="180">
        <f t="shared" ca="1" si="21"/>
        <v>157.09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653.72</v>
      </c>
      <c r="N77" s="179">
        <f t="shared" ca="1" si="25"/>
        <v>487.68027975279932</v>
      </c>
      <c r="O77" s="180">
        <f t="shared" ca="1" si="26"/>
        <v>157.09009011312182</v>
      </c>
      <c r="P77" s="180">
        <f t="shared" ca="1" si="27"/>
        <v>8.9500051340788094</v>
      </c>
      <c r="Q77" s="180">
        <f t="shared" ca="1" si="28"/>
        <v>0</v>
      </c>
      <c r="R77" s="181">
        <f t="shared" ca="1" si="29"/>
        <v>653.72037499999988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653.72037499999999</v>
      </c>
      <c r="I78" s="183">
        <f t="shared" ca="1" si="20"/>
        <v>487.68</v>
      </c>
      <c r="J78" s="180">
        <f t="shared" ca="1" si="21"/>
        <v>157.09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653.72</v>
      </c>
      <c r="N78" s="179">
        <f t="shared" ca="1" si="25"/>
        <v>487.68027975279932</v>
      </c>
      <c r="O78" s="180">
        <f t="shared" ca="1" si="26"/>
        <v>157.09009011312182</v>
      </c>
      <c r="P78" s="180">
        <f t="shared" ca="1" si="27"/>
        <v>8.9500051340788094</v>
      </c>
      <c r="Q78" s="180">
        <f t="shared" ca="1" si="28"/>
        <v>0</v>
      </c>
      <c r="R78" s="181">
        <f t="shared" ca="1" si="29"/>
        <v>653.72037499999988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653.72037499999999</v>
      </c>
      <c r="I79" s="183">
        <f t="shared" ca="1" si="20"/>
        <v>487.68</v>
      </c>
      <c r="J79" s="180">
        <f t="shared" ca="1" si="21"/>
        <v>157.09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653.72</v>
      </c>
      <c r="N79" s="179">
        <f t="shared" ca="1" si="25"/>
        <v>487.68027975279932</v>
      </c>
      <c r="O79" s="180">
        <f t="shared" ca="1" si="26"/>
        <v>157.09009011312182</v>
      </c>
      <c r="P79" s="180">
        <f t="shared" ca="1" si="27"/>
        <v>8.9500051340788094</v>
      </c>
      <c r="Q79" s="180">
        <f t="shared" ca="1" si="28"/>
        <v>0</v>
      </c>
      <c r="R79" s="181">
        <f t="shared" ca="1" si="29"/>
        <v>653.72037499999988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653.72037499999999</v>
      </c>
      <c r="I80" s="183">
        <f t="shared" ca="1" si="20"/>
        <v>487.68</v>
      </c>
      <c r="J80" s="180">
        <f t="shared" ca="1" si="21"/>
        <v>157.09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653.72</v>
      </c>
      <c r="N80" s="179">
        <f t="shared" ca="1" si="25"/>
        <v>487.68027975279932</v>
      </c>
      <c r="O80" s="180">
        <f t="shared" ca="1" si="26"/>
        <v>157.09009011312182</v>
      </c>
      <c r="P80" s="180">
        <f t="shared" ca="1" si="27"/>
        <v>8.9500051340788094</v>
      </c>
      <c r="Q80" s="180">
        <f t="shared" ca="1" si="28"/>
        <v>0</v>
      </c>
      <c r="R80" s="181">
        <f t="shared" ca="1" si="29"/>
        <v>653.72037499999988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653.72037499999999</v>
      </c>
      <c r="I81" s="183">
        <f t="shared" ca="1" si="20"/>
        <v>487.68</v>
      </c>
      <c r="J81" s="180">
        <f t="shared" ca="1" si="21"/>
        <v>157.09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653.72</v>
      </c>
      <c r="N81" s="179">
        <f t="shared" ca="1" si="25"/>
        <v>487.68027975279932</v>
      </c>
      <c r="O81" s="180">
        <f t="shared" ca="1" si="26"/>
        <v>157.09009011312182</v>
      </c>
      <c r="P81" s="180">
        <f t="shared" ca="1" si="27"/>
        <v>8.9500051340788094</v>
      </c>
      <c r="Q81" s="180">
        <f t="shared" ca="1" si="28"/>
        <v>0</v>
      </c>
      <c r="R81" s="181">
        <f t="shared" ca="1" si="29"/>
        <v>653.72037499999988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653.72037499999999</v>
      </c>
      <c r="I82" s="183">
        <f t="shared" ca="1" si="20"/>
        <v>487.68</v>
      </c>
      <c r="J82" s="180">
        <f t="shared" ca="1" si="21"/>
        <v>157.09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653.72</v>
      </c>
      <c r="N82" s="179">
        <f t="shared" ca="1" si="25"/>
        <v>487.68027975279932</v>
      </c>
      <c r="O82" s="180">
        <f t="shared" ca="1" si="26"/>
        <v>157.09009011312182</v>
      </c>
      <c r="P82" s="180">
        <f t="shared" ca="1" si="27"/>
        <v>8.9500051340788094</v>
      </c>
      <c r="Q82" s="180">
        <f t="shared" ca="1" si="28"/>
        <v>0</v>
      </c>
      <c r="R82" s="181">
        <f t="shared" ca="1" si="29"/>
        <v>653.72037499999988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653.72037499999999</v>
      </c>
      <c r="I83" s="183">
        <f t="shared" ca="1" si="20"/>
        <v>487.68</v>
      </c>
      <c r="J83" s="180">
        <f t="shared" ca="1" si="21"/>
        <v>157.09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653.72</v>
      </c>
      <c r="N83" s="179">
        <f t="shared" ca="1" si="25"/>
        <v>487.68027975279932</v>
      </c>
      <c r="O83" s="180">
        <f t="shared" ca="1" si="26"/>
        <v>157.09009011312182</v>
      </c>
      <c r="P83" s="180">
        <f t="shared" ca="1" si="27"/>
        <v>8.9500051340788094</v>
      </c>
      <c r="Q83" s="180">
        <f t="shared" ca="1" si="28"/>
        <v>0</v>
      </c>
      <c r="R83" s="181">
        <f t="shared" ca="1" si="29"/>
        <v>653.72037499999988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653.72037499999999</v>
      </c>
      <c r="I84" s="183">
        <f t="shared" ca="1" si="20"/>
        <v>487.68</v>
      </c>
      <c r="J84" s="180">
        <f t="shared" ca="1" si="21"/>
        <v>157.09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653.72</v>
      </c>
      <c r="N84" s="179">
        <f t="shared" ca="1" si="25"/>
        <v>487.68027975279932</v>
      </c>
      <c r="O84" s="180">
        <f t="shared" ca="1" si="26"/>
        <v>157.09009011312182</v>
      </c>
      <c r="P84" s="180">
        <f t="shared" ca="1" si="27"/>
        <v>8.9500051340788094</v>
      </c>
      <c r="Q84" s="180">
        <f t="shared" ca="1" si="28"/>
        <v>0</v>
      </c>
      <c r="R84" s="181">
        <f t="shared" ca="1" si="29"/>
        <v>653.72037499999988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653.72037499999999</v>
      </c>
      <c r="I85" s="183">
        <f t="shared" ca="1" si="20"/>
        <v>487.68</v>
      </c>
      <c r="J85" s="180">
        <f t="shared" ca="1" si="21"/>
        <v>157.09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653.72</v>
      </c>
      <c r="N85" s="179">
        <f t="shared" ca="1" si="25"/>
        <v>487.68027975279932</v>
      </c>
      <c r="O85" s="180">
        <f t="shared" ca="1" si="26"/>
        <v>157.09009011312182</v>
      </c>
      <c r="P85" s="180">
        <f t="shared" ca="1" si="27"/>
        <v>8.9500051340788094</v>
      </c>
      <c r="Q85" s="180">
        <f t="shared" ca="1" si="28"/>
        <v>0</v>
      </c>
      <c r="R85" s="181">
        <f t="shared" ca="1" si="29"/>
        <v>653.72037499999988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653.72037499999999</v>
      </c>
      <c r="I86" s="183">
        <f t="shared" ca="1" si="20"/>
        <v>487.68</v>
      </c>
      <c r="J86" s="180">
        <f t="shared" ca="1" si="21"/>
        <v>157.09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653.72</v>
      </c>
      <c r="N86" s="179">
        <f t="shared" ca="1" si="25"/>
        <v>487.68027975279932</v>
      </c>
      <c r="O86" s="180">
        <f t="shared" ca="1" si="26"/>
        <v>157.09009011312182</v>
      </c>
      <c r="P86" s="180">
        <f t="shared" ca="1" si="27"/>
        <v>8.9500051340788094</v>
      </c>
      <c r="Q86" s="180">
        <f t="shared" ca="1" si="28"/>
        <v>0</v>
      </c>
      <c r="R86" s="181">
        <f t="shared" ca="1" si="29"/>
        <v>653.72037499999988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653.72037499999999</v>
      </c>
      <c r="I87" s="183">
        <f t="shared" ca="1" si="20"/>
        <v>506.68</v>
      </c>
      <c r="J87" s="180">
        <f t="shared" ca="1" si="21"/>
        <v>137.74</v>
      </c>
      <c r="K87" s="180">
        <f t="shared" ca="1" si="22"/>
        <v>9.3000000000000007</v>
      </c>
      <c r="L87" s="180">
        <f t="shared" ca="1" si="23"/>
        <v>0</v>
      </c>
      <c r="M87" s="181">
        <f t="shared" ca="1" si="24"/>
        <v>653.72</v>
      </c>
      <c r="N87" s="179">
        <f t="shared" ca="1" si="25"/>
        <v>506.68</v>
      </c>
      <c r="O87" s="180">
        <f t="shared" ca="1" si="26"/>
        <v>137.74036960877294</v>
      </c>
      <c r="P87" s="180">
        <f t="shared" ca="1" si="27"/>
        <v>9.3000053912270069</v>
      </c>
      <c r="Q87" s="180">
        <f t="shared" ca="1" si="28"/>
        <v>0</v>
      </c>
      <c r="R87" s="181">
        <f t="shared" ca="1" si="29"/>
        <v>653.72037499999999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653.72037499999999</v>
      </c>
      <c r="I88" s="183">
        <f t="shared" ca="1" si="20"/>
        <v>506.68</v>
      </c>
      <c r="J88" s="180">
        <f t="shared" ca="1" si="21"/>
        <v>137.74</v>
      </c>
      <c r="K88" s="180">
        <f t="shared" ca="1" si="22"/>
        <v>9.3000000000000007</v>
      </c>
      <c r="L88" s="180">
        <f t="shared" ca="1" si="23"/>
        <v>0</v>
      </c>
      <c r="M88" s="181">
        <f t="shared" ca="1" si="24"/>
        <v>653.72</v>
      </c>
      <c r="N88" s="179">
        <f t="shared" ca="1" si="25"/>
        <v>506.68</v>
      </c>
      <c r="O88" s="180">
        <f t="shared" ca="1" si="26"/>
        <v>137.74036960877294</v>
      </c>
      <c r="P88" s="180">
        <f t="shared" ca="1" si="27"/>
        <v>9.3000053912270069</v>
      </c>
      <c r="Q88" s="180">
        <f t="shared" ca="1" si="28"/>
        <v>0</v>
      </c>
      <c r="R88" s="181">
        <f t="shared" ca="1" si="29"/>
        <v>653.72037499999999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610.527243</v>
      </c>
      <c r="H89" s="182">
        <f t="shared" ca="1" si="17"/>
        <v>587.63247100000001</v>
      </c>
      <c r="I89" s="183">
        <f t="shared" ca="1" si="20"/>
        <v>492.15</v>
      </c>
      <c r="J89" s="180">
        <f t="shared" ca="1" si="21"/>
        <v>86.45</v>
      </c>
      <c r="K89" s="180">
        <f t="shared" ca="1" si="22"/>
        <v>9.0299999999999994</v>
      </c>
      <c r="L89" s="180">
        <f t="shared" ca="1" si="23"/>
        <v>0</v>
      </c>
      <c r="M89" s="181">
        <f t="shared" ca="1" si="24"/>
        <v>587.63</v>
      </c>
      <c r="N89" s="179">
        <f t="shared" ca="1" si="25"/>
        <v>492.15206950402461</v>
      </c>
      <c r="O89" s="180">
        <f t="shared" ca="1" si="26"/>
        <v>86.450363524581803</v>
      </c>
      <c r="P89" s="180">
        <f t="shared" ca="1" si="27"/>
        <v>9.030037971393563</v>
      </c>
      <c r="Q89" s="180">
        <f t="shared" ca="1" si="28"/>
        <v>0</v>
      </c>
      <c r="R89" s="181">
        <f t="shared" ca="1" si="29"/>
        <v>587.6324709999999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600.89949999999999</v>
      </c>
      <c r="H90" s="182">
        <f t="shared" ca="1" si="17"/>
        <v>578.365769</v>
      </c>
      <c r="I90" s="183">
        <f t="shared" ca="1" si="20"/>
        <v>487.89</v>
      </c>
      <c r="J90" s="180">
        <f t="shared" ca="1" si="21"/>
        <v>85.66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578.3599999999999</v>
      </c>
      <c r="N90" s="179">
        <f t="shared" ca="1" si="25"/>
        <v>487.89486658380599</v>
      </c>
      <c r="O90" s="180">
        <f t="shared" ca="1" si="26"/>
        <v>85.66085443761672</v>
      </c>
      <c r="P90" s="180">
        <f t="shared" ca="1" si="27"/>
        <v>4.8100479785773569</v>
      </c>
      <c r="Q90" s="180">
        <f t="shared" ca="1" si="28"/>
        <v>0</v>
      </c>
      <c r="R90" s="181">
        <f t="shared" ca="1" si="29"/>
        <v>578.36576900000011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601.89949999999999</v>
      </c>
      <c r="H91" s="182">
        <f t="shared" ca="1" si="17"/>
        <v>579.32826899999998</v>
      </c>
      <c r="I91" s="183">
        <f t="shared" ca="1" si="20"/>
        <v>487.89</v>
      </c>
      <c r="J91" s="180">
        <f t="shared" ca="1" si="21"/>
        <v>86.63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579.32999999999993</v>
      </c>
      <c r="N91" s="179">
        <f t="shared" ca="1" si="25"/>
        <v>487.8885422167159</v>
      </c>
      <c r="O91" s="180">
        <f t="shared" ca="1" si="26"/>
        <v>86.629741155248311</v>
      </c>
      <c r="P91" s="180">
        <f t="shared" ca="1" si="27"/>
        <v>4.8099856280358342</v>
      </c>
      <c r="Q91" s="180">
        <f t="shared" ca="1" si="28"/>
        <v>0</v>
      </c>
      <c r="R91" s="181">
        <f t="shared" ca="1" si="29"/>
        <v>579.32826900000009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601.89949999999999</v>
      </c>
      <c r="H92" s="182">
        <f t="shared" ca="1" si="17"/>
        <v>579.32826899999998</v>
      </c>
      <c r="I92" s="183">
        <f t="shared" ca="1" si="20"/>
        <v>487.89</v>
      </c>
      <c r="J92" s="180">
        <f t="shared" ca="1" si="21"/>
        <v>86.63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579.32999999999993</v>
      </c>
      <c r="N92" s="179">
        <f t="shared" ca="1" si="25"/>
        <v>487.8885422167159</v>
      </c>
      <c r="O92" s="180">
        <f t="shared" ca="1" si="26"/>
        <v>86.629741155248311</v>
      </c>
      <c r="P92" s="180">
        <f t="shared" ca="1" si="27"/>
        <v>4.8099856280358342</v>
      </c>
      <c r="Q92" s="180">
        <f t="shared" ca="1" si="28"/>
        <v>0</v>
      </c>
      <c r="R92" s="181">
        <f t="shared" ca="1" si="29"/>
        <v>579.32826900000009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601.89949999999999</v>
      </c>
      <c r="H93" s="182">
        <f t="shared" ca="1" si="17"/>
        <v>579.32826899999998</v>
      </c>
      <c r="I93" s="183">
        <f t="shared" ca="1" si="20"/>
        <v>487.89</v>
      </c>
      <c r="J93" s="180">
        <f t="shared" ca="1" si="21"/>
        <v>86.63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579.32999999999993</v>
      </c>
      <c r="N93" s="179">
        <f t="shared" ca="1" si="25"/>
        <v>487.8885422167159</v>
      </c>
      <c r="O93" s="180">
        <f t="shared" ca="1" si="26"/>
        <v>86.629741155248311</v>
      </c>
      <c r="P93" s="180">
        <f t="shared" ca="1" si="27"/>
        <v>4.8099856280358342</v>
      </c>
      <c r="Q93" s="180">
        <f t="shared" ca="1" si="28"/>
        <v>0</v>
      </c>
      <c r="R93" s="181">
        <f t="shared" ca="1" si="29"/>
        <v>579.32826900000009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601.89949999999999</v>
      </c>
      <c r="H94" s="182">
        <f t="shared" ca="1" si="17"/>
        <v>579.32826899999998</v>
      </c>
      <c r="I94" s="183">
        <f t="shared" ca="1" si="20"/>
        <v>487.89</v>
      </c>
      <c r="J94" s="180">
        <f t="shared" ca="1" si="21"/>
        <v>86.63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579.32999999999993</v>
      </c>
      <c r="N94" s="179">
        <f t="shared" ca="1" si="25"/>
        <v>487.8885422167159</v>
      </c>
      <c r="O94" s="180">
        <f t="shared" ca="1" si="26"/>
        <v>86.629741155248311</v>
      </c>
      <c r="P94" s="180">
        <f t="shared" ca="1" si="27"/>
        <v>4.8099856280358342</v>
      </c>
      <c r="Q94" s="180">
        <f t="shared" ca="1" si="28"/>
        <v>0</v>
      </c>
      <c r="R94" s="181">
        <f t="shared" ca="1" si="29"/>
        <v>579.32826900000009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529.59950000000003</v>
      </c>
      <c r="H95" s="182">
        <f t="shared" ca="1" si="17"/>
        <v>509.73951899999997</v>
      </c>
      <c r="I95" s="183">
        <f t="shared" ca="1" si="20"/>
        <v>417.5</v>
      </c>
      <c r="J95" s="180">
        <f t="shared" ca="1" si="21"/>
        <v>87.38</v>
      </c>
      <c r="K95" s="180">
        <f t="shared" ca="1" si="22"/>
        <v>4.8499999999999996</v>
      </c>
      <c r="L95" s="180">
        <f t="shared" ca="1" si="23"/>
        <v>0</v>
      </c>
      <c r="M95" s="181">
        <f t="shared" ca="1" si="24"/>
        <v>509.73</v>
      </c>
      <c r="N95" s="179">
        <f t="shared" ca="1" si="25"/>
        <v>417.50779664234</v>
      </c>
      <c r="O95" s="180">
        <f t="shared" ca="1" si="26"/>
        <v>87.38163178588664</v>
      </c>
      <c r="P95" s="180">
        <f t="shared" ca="1" si="27"/>
        <v>4.8500905717732907</v>
      </c>
      <c r="Q95" s="180">
        <f t="shared" ca="1" si="28"/>
        <v>0</v>
      </c>
      <c r="R95" s="181">
        <f t="shared" ca="1" si="29"/>
        <v>509.73951899999997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468</v>
      </c>
      <c r="H96" s="182">
        <f t="shared" ca="1" si="17"/>
        <v>450.45</v>
      </c>
      <c r="I96" s="183">
        <f t="shared" ca="1" si="20"/>
        <v>359.01</v>
      </c>
      <c r="J96" s="180">
        <f t="shared" ca="1" si="21"/>
        <v>86.62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450.44</v>
      </c>
      <c r="N96" s="179">
        <f t="shared" ca="1" si="25"/>
        <v>359.01797020690879</v>
      </c>
      <c r="O96" s="180">
        <f t="shared" ca="1" si="26"/>
        <v>86.621923008613805</v>
      </c>
      <c r="P96" s="180">
        <f t="shared" ca="1" si="27"/>
        <v>4.8101067844773997</v>
      </c>
      <c r="Q96" s="180">
        <f t="shared" ca="1" si="28"/>
        <v>0</v>
      </c>
      <c r="R96" s="181">
        <f t="shared" ca="1" si="29"/>
        <v>450.45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413</v>
      </c>
      <c r="H97" s="182">
        <f t="shared" ca="1" si="17"/>
        <v>397.51249999999999</v>
      </c>
      <c r="I97" s="183">
        <f t="shared" ca="1" si="20"/>
        <v>306.07</v>
      </c>
      <c r="J97" s="180">
        <f t="shared" ca="1" si="21"/>
        <v>86.62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397.5</v>
      </c>
      <c r="N97" s="179">
        <f t="shared" ca="1" si="25"/>
        <v>306.07962484276726</v>
      </c>
      <c r="O97" s="180">
        <f t="shared" ca="1" si="26"/>
        <v>86.622723899371067</v>
      </c>
      <c r="P97" s="180">
        <f t="shared" ca="1" si="27"/>
        <v>4.8101512578616346</v>
      </c>
      <c r="Q97" s="180">
        <f t="shared" ca="1" si="28"/>
        <v>0</v>
      </c>
      <c r="R97" s="181">
        <f t="shared" ca="1" si="29"/>
        <v>397.51249999999999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375.53</v>
      </c>
      <c r="H98" s="187">
        <f t="shared" ca="1" si="17"/>
        <v>361.44762500000002</v>
      </c>
      <c r="I98" s="188">
        <f t="shared" ca="1" si="20"/>
        <v>270.01</v>
      </c>
      <c r="J98" s="185">
        <f t="shared" ca="1" si="21"/>
        <v>86.63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361.45</v>
      </c>
      <c r="N98" s="184">
        <f t="shared" ca="1" si="25"/>
        <v>270.00822582999035</v>
      </c>
      <c r="O98" s="185">
        <f t="shared" ca="1" si="26"/>
        <v>86.629430775349292</v>
      </c>
      <c r="P98" s="185">
        <f t="shared" ca="1" si="27"/>
        <v>4.8099683946603955</v>
      </c>
      <c r="Q98" s="185">
        <f t="shared" ca="1" si="28"/>
        <v>0</v>
      </c>
      <c r="R98" s="186">
        <f t="shared" ca="1" si="29"/>
        <v>361.44762500000007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16.304686032000006</v>
      </c>
      <c r="C99" s="56">
        <f t="shared" ref="C99:R99" ca="1" si="30">SUM(C3:C98)/4000</f>
        <v>12.163295779871977</v>
      </c>
      <c r="D99" s="54">
        <f t="shared" ca="1" si="30"/>
        <v>3.9180160534896089</v>
      </c>
      <c r="E99" s="54">
        <f t="shared" ca="1" si="30"/>
        <v>0.22337419863839955</v>
      </c>
      <c r="F99" s="55">
        <f t="shared" ca="1" si="30"/>
        <v>0</v>
      </c>
      <c r="G99" s="59">
        <f t="shared" ca="1" si="30"/>
        <v>12.456950806500009</v>
      </c>
      <c r="H99" s="59">
        <f t="shared" ca="1" si="30"/>
        <v>11.989815150999993</v>
      </c>
      <c r="I99" s="171">
        <f t="shared" ca="1" si="30"/>
        <v>9.1498699999999999</v>
      </c>
      <c r="J99" s="54">
        <f t="shared" ca="1" si="30"/>
        <v>2.6767400000000001</v>
      </c>
      <c r="K99" s="54">
        <f t="shared" ca="1" si="30"/>
        <v>0.16317749999999989</v>
      </c>
      <c r="L99" s="54">
        <f t="shared" ca="1" si="30"/>
        <v>0</v>
      </c>
      <c r="M99" s="55">
        <f t="shared" ca="1" si="30"/>
        <v>11.989787500000004</v>
      </c>
      <c r="N99" s="56">
        <f t="shared" ca="1" si="30"/>
        <v>9.1498915690509026</v>
      </c>
      <c r="O99" s="54">
        <f t="shared" ca="1" si="30"/>
        <v>2.6767457202189613</v>
      </c>
      <c r="P99" s="54">
        <f t="shared" ca="1" si="30"/>
        <v>0.16317783843735667</v>
      </c>
      <c r="Q99" s="54">
        <f t="shared" ca="1" si="30"/>
        <v>0</v>
      </c>
      <c r="R99" s="55">
        <f t="shared" ca="1" si="30"/>
        <v>11.989815127707214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2024-02-28T06:30:11Z</dcterms:modified>
</cp:coreProperties>
</file>